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'Φύλλο1'!$A$1:$HB$14</definedName>
  </definedNames>
  <calcPr fullCalcOnLoad="1"/>
</workbook>
</file>

<file path=xl/sharedStrings.xml><?xml version="1.0" encoding="utf-8"?>
<sst xmlns="http://schemas.openxmlformats.org/spreadsheetml/2006/main" count="307" uniqueCount="18">
  <si>
    <t>SECTOR</t>
  </si>
  <si>
    <t>DISTANCE</t>
  </si>
  <si>
    <t>AV SPEED</t>
  </si>
  <si>
    <t>TARGET TIME</t>
  </si>
  <si>
    <t>Km to run</t>
  </si>
  <si>
    <t>Total Km</t>
  </si>
  <si>
    <t>Partial Km</t>
  </si>
  <si>
    <t xml:space="preserve">   Direction</t>
  </si>
  <si>
    <t xml:space="preserve">                     Information</t>
  </si>
  <si>
    <t>PAGE</t>
  </si>
  <si>
    <t>Information</t>
  </si>
  <si>
    <t>TC 1</t>
  </si>
  <si>
    <t>TC 2</t>
  </si>
  <si>
    <t xml:space="preserve">1ον eco-Rally   Ξάνθης </t>
  </si>
  <si>
    <t>ΞΑΝΘΗ</t>
  </si>
  <si>
    <t>ΣΤΑΥΡΟΥΠΟΛΗ</t>
  </si>
  <si>
    <t>ΠΛΑΤΕΙΑ ΜΠΑΛΤΑΝΤΖΗ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</si>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</sst>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20"/>
      <color indexed="9"/>
      <name val="Calibri"/>
      <family val="0"/>
    </font>
    <font>
      <sz val="14"/>
      <color indexed="9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4" fillId="33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2" fontId="0" fillId="0" borderId="26" xfId="0" applyNumberFormat="1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2" fontId="5" fillId="0" borderId="32" xfId="0" applyNumberFormat="1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34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2" fontId="0" fillId="0" borderId="39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40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4" fillId="0" borderId="41" xfId="0" applyNumberFormat="1" applyFont="1" applyBorder="1" applyAlignment="1" applyProtection="1">
      <alignment/>
      <protection locked="0"/>
    </xf>
    <xf numFmtId="2" fontId="4" fillId="0" borderId="42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4" fillId="33" borderId="42" xfId="0" applyNumberFormat="1" applyFont="1" applyFill="1" applyBorder="1" applyAlignment="1" applyProtection="1">
      <alignment/>
      <protection locked="0"/>
    </xf>
    <xf numFmtId="2" fontId="4" fillId="33" borderId="17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/>
    </xf>
    <xf numFmtId="2" fontId="4" fillId="33" borderId="41" xfId="0" applyNumberFormat="1" applyFont="1" applyFill="1" applyBorder="1" applyAlignment="1" applyProtection="1">
      <alignment/>
      <protection locked="0"/>
    </xf>
    <xf numFmtId="2" fontId="4" fillId="33" borderId="14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2" fontId="4" fillId="33" borderId="1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1" fontId="4" fillId="0" borderId="43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4" fontId="0" fillId="0" borderId="14" xfId="44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1" fontId="4" fillId="0" borderId="43" xfId="0" applyNumberFormat="1" applyFont="1" applyBorder="1" applyAlignment="1" applyProtection="1">
      <alignment horizontal="center"/>
      <protection/>
    </xf>
    <xf numFmtId="1" fontId="4" fillId="0" borderId="29" xfId="0" applyNumberFormat="1" applyFont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 locked="0"/>
    </xf>
    <xf numFmtId="44" fontId="0" fillId="33" borderId="14" xfId="44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16</xdr:row>
      <xdr:rowOff>552450</xdr:rowOff>
    </xdr:from>
    <xdr:to>
      <xdr:col>2</xdr:col>
      <xdr:colOff>1057275</xdr:colOff>
      <xdr:row>16</xdr:row>
      <xdr:rowOff>1238250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0001250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16</xdr:row>
      <xdr:rowOff>876300</xdr:rowOff>
    </xdr:from>
    <xdr:to>
      <xdr:col>9</xdr:col>
      <xdr:colOff>619125</xdr:colOff>
      <xdr:row>16</xdr:row>
      <xdr:rowOff>1352550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032510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16</xdr:row>
      <xdr:rowOff>219075</xdr:rowOff>
    </xdr:from>
    <xdr:to>
      <xdr:col>16</xdr:col>
      <xdr:colOff>1114425</xdr:colOff>
      <xdr:row>16</xdr:row>
      <xdr:rowOff>923925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63550" y="966787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695325</xdr:colOff>
      <xdr:row>16</xdr:row>
      <xdr:rowOff>295275</xdr:rowOff>
    </xdr:from>
    <xdr:to>
      <xdr:col>23</xdr:col>
      <xdr:colOff>1047750</xdr:colOff>
      <xdr:row>16</xdr:row>
      <xdr:rowOff>666750</xdr:rowOff>
    </xdr:to>
    <xdr:sp>
      <xdr:nvSpPr>
        <xdr:cNvPr id="4" name="Oval 26"/>
        <xdr:cNvSpPr>
          <a:spLocks/>
        </xdr:cNvSpPr>
      </xdr:nvSpPr>
      <xdr:spPr>
        <a:xfrm>
          <a:off x="19183350" y="9744075"/>
          <a:ext cx="352425" cy="3714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1047750</xdr:colOff>
      <xdr:row>16</xdr:row>
      <xdr:rowOff>419100</xdr:rowOff>
    </xdr:from>
    <xdr:to>
      <xdr:col>23</xdr:col>
      <xdr:colOff>1295400</xdr:colOff>
      <xdr:row>16</xdr:row>
      <xdr:rowOff>676275</xdr:rowOff>
    </xdr:to>
    <xdr:sp>
      <xdr:nvSpPr>
        <xdr:cNvPr id="5" name="Oval 27"/>
        <xdr:cNvSpPr>
          <a:spLocks/>
        </xdr:cNvSpPr>
      </xdr:nvSpPr>
      <xdr:spPr>
        <a:xfrm>
          <a:off x="19535775" y="9867900"/>
          <a:ext cx="247650" cy="2571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457200</xdr:colOff>
      <xdr:row>16</xdr:row>
      <xdr:rowOff>438150</xdr:rowOff>
    </xdr:from>
    <xdr:to>
      <xdr:col>23</xdr:col>
      <xdr:colOff>714375</xdr:colOff>
      <xdr:row>16</xdr:row>
      <xdr:rowOff>704850</xdr:rowOff>
    </xdr:to>
    <xdr:sp>
      <xdr:nvSpPr>
        <xdr:cNvPr id="6" name="Oval 28"/>
        <xdr:cNvSpPr>
          <a:spLocks/>
        </xdr:cNvSpPr>
      </xdr:nvSpPr>
      <xdr:spPr>
        <a:xfrm>
          <a:off x="18945225" y="9886950"/>
          <a:ext cx="257175" cy="26670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457200</xdr:colOff>
      <xdr:row>16</xdr:row>
      <xdr:rowOff>514350</xdr:rowOff>
    </xdr:from>
    <xdr:to>
      <xdr:col>23</xdr:col>
      <xdr:colOff>1295400</xdr:colOff>
      <xdr:row>16</xdr:row>
      <xdr:rowOff>981075</xdr:rowOff>
    </xdr:to>
    <xdr:sp>
      <xdr:nvSpPr>
        <xdr:cNvPr id="7" name="Rectangle 29"/>
        <xdr:cNvSpPr>
          <a:spLocks/>
        </xdr:cNvSpPr>
      </xdr:nvSpPr>
      <xdr:spPr>
        <a:xfrm>
          <a:off x="18945225" y="9963150"/>
          <a:ext cx="838200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857250</xdr:colOff>
      <xdr:row>16</xdr:row>
      <xdr:rowOff>228600</xdr:rowOff>
    </xdr:from>
    <xdr:to>
      <xdr:col>23</xdr:col>
      <xdr:colOff>857250</xdr:colOff>
      <xdr:row>16</xdr:row>
      <xdr:rowOff>304800</xdr:rowOff>
    </xdr:to>
    <xdr:sp>
      <xdr:nvSpPr>
        <xdr:cNvPr id="8" name="Line 30"/>
        <xdr:cNvSpPr>
          <a:spLocks/>
        </xdr:cNvSpPr>
      </xdr:nvSpPr>
      <xdr:spPr>
        <a:xfrm>
          <a:off x="19345275" y="967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819150</xdr:colOff>
      <xdr:row>16</xdr:row>
      <xdr:rowOff>257175</xdr:rowOff>
    </xdr:from>
    <xdr:to>
      <xdr:col>23</xdr:col>
      <xdr:colOff>895350</xdr:colOff>
      <xdr:row>16</xdr:row>
      <xdr:rowOff>257175</xdr:rowOff>
    </xdr:to>
    <xdr:sp>
      <xdr:nvSpPr>
        <xdr:cNvPr id="9" name="Line 31"/>
        <xdr:cNvSpPr>
          <a:spLocks/>
        </xdr:cNvSpPr>
      </xdr:nvSpPr>
      <xdr:spPr>
        <a:xfrm>
          <a:off x="19307175" y="9705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790575</xdr:colOff>
      <xdr:row>16</xdr:row>
      <xdr:rowOff>657225</xdr:rowOff>
    </xdr:from>
    <xdr:to>
      <xdr:col>23</xdr:col>
      <xdr:colOff>952500</xdr:colOff>
      <xdr:row>16</xdr:row>
      <xdr:rowOff>828675</xdr:rowOff>
    </xdr:to>
    <xdr:sp>
      <xdr:nvSpPr>
        <xdr:cNvPr id="10" name="Oval 32"/>
        <xdr:cNvSpPr>
          <a:spLocks/>
        </xdr:cNvSpPr>
      </xdr:nvSpPr>
      <xdr:spPr>
        <a:xfrm>
          <a:off x="19278600" y="10106025"/>
          <a:ext cx="1619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790575</xdr:colOff>
      <xdr:row>16</xdr:row>
      <xdr:rowOff>723900</xdr:rowOff>
    </xdr:from>
    <xdr:to>
      <xdr:col>23</xdr:col>
      <xdr:colOff>952500</xdr:colOff>
      <xdr:row>16</xdr:row>
      <xdr:rowOff>990600</xdr:rowOff>
    </xdr:to>
    <xdr:sp>
      <xdr:nvSpPr>
        <xdr:cNvPr id="11" name="Rectangle 33"/>
        <xdr:cNvSpPr>
          <a:spLocks/>
        </xdr:cNvSpPr>
      </xdr:nvSpPr>
      <xdr:spPr>
        <a:xfrm>
          <a:off x="19278600" y="10172700"/>
          <a:ext cx="161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1095375</xdr:colOff>
      <xdr:row>16</xdr:row>
      <xdr:rowOff>695325</xdr:rowOff>
    </xdr:from>
    <xdr:to>
      <xdr:col>23</xdr:col>
      <xdr:colOff>1190625</xdr:colOff>
      <xdr:row>16</xdr:row>
      <xdr:rowOff>809625</xdr:rowOff>
    </xdr:to>
    <xdr:sp>
      <xdr:nvSpPr>
        <xdr:cNvPr id="12" name="Oval 34"/>
        <xdr:cNvSpPr>
          <a:spLocks/>
        </xdr:cNvSpPr>
      </xdr:nvSpPr>
      <xdr:spPr>
        <a:xfrm>
          <a:off x="19583400" y="1014412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561975</xdr:colOff>
      <xdr:row>16</xdr:row>
      <xdr:rowOff>695325</xdr:rowOff>
    </xdr:from>
    <xdr:to>
      <xdr:col>23</xdr:col>
      <xdr:colOff>657225</xdr:colOff>
      <xdr:row>16</xdr:row>
      <xdr:rowOff>809625</xdr:rowOff>
    </xdr:to>
    <xdr:sp>
      <xdr:nvSpPr>
        <xdr:cNvPr id="13" name="Oval 35"/>
        <xdr:cNvSpPr>
          <a:spLocks/>
        </xdr:cNvSpPr>
      </xdr:nvSpPr>
      <xdr:spPr>
        <a:xfrm>
          <a:off x="19050000" y="1014412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552450</xdr:colOff>
      <xdr:row>16</xdr:row>
      <xdr:rowOff>742950</xdr:rowOff>
    </xdr:from>
    <xdr:to>
      <xdr:col>23</xdr:col>
      <xdr:colOff>666750</xdr:colOff>
      <xdr:row>16</xdr:row>
      <xdr:rowOff>895350</xdr:rowOff>
    </xdr:to>
    <xdr:sp>
      <xdr:nvSpPr>
        <xdr:cNvPr id="14" name="Rectangle 36"/>
        <xdr:cNvSpPr>
          <a:spLocks/>
        </xdr:cNvSpPr>
      </xdr:nvSpPr>
      <xdr:spPr>
        <a:xfrm>
          <a:off x="19040475" y="10191750"/>
          <a:ext cx="114300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1085850</xdr:colOff>
      <xdr:row>16</xdr:row>
      <xdr:rowOff>752475</xdr:rowOff>
    </xdr:from>
    <xdr:to>
      <xdr:col>23</xdr:col>
      <xdr:colOff>1200150</xdr:colOff>
      <xdr:row>16</xdr:row>
      <xdr:rowOff>904875</xdr:rowOff>
    </xdr:to>
    <xdr:sp>
      <xdr:nvSpPr>
        <xdr:cNvPr id="15" name="Rectangle 37"/>
        <xdr:cNvSpPr>
          <a:spLocks/>
        </xdr:cNvSpPr>
      </xdr:nvSpPr>
      <xdr:spPr>
        <a:xfrm>
          <a:off x="19573875" y="10201275"/>
          <a:ext cx="114300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16</xdr:row>
      <xdr:rowOff>561975</xdr:rowOff>
    </xdr:from>
    <xdr:to>
      <xdr:col>30</xdr:col>
      <xdr:colOff>1266825</xdr:colOff>
      <xdr:row>16</xdr:row>
      <xdr:rowOff>1447800</xdr:rowOff>
    </xdr:to>
    <xdr:pic>
      <xdr:nvPicPr>
        <xdr:cNvPr id="16" name="Picture 38" descr="14D481C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55450" y="100107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723900</xdr:colOff>
      <xdr:row>16</xdr:row>
      <xdr:rowOff>419100</xdr:rowOff>
    </xdr:to>
    <xdr:sp>
      <xdr:nvSpPr>
        <xdr:cNvPr id="17" name="AutoShape 39"/>
        <xdr:cNvSpPr>
          <a:spLocks/>
        </xdr:cNvSpPr>
      </xdr:nvSpPr>
      <xdr:spPr>
        <a:xfrm>
          <a:off x="21097875" y="9467850"/>
          <a:ext cx="704850" cy="4000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16</xdr:row>
      <xdr:rowOff>95250</xdr:rowOff>
    </xdr:from>
    <xdr:to>
      <xdr:col>26</xdr:col>
      <xdr:colOff>704850</xdr:colOff>
      <xdr:row>16</xdr:row>
      <xdr:rowOff>400050</xdr:rowOff>
    </xdr:to>
    <xdr:sp>
      <xdr:nvSpPr>
        <xdr:cNvPr id="18" name="WordArt 40"/>
        <xdr:cNvSpPr>
          <a:spLocks/>
        </xdr:cNvSpPr>
      </xdr:nvSpPr>
      <xdr:spPr>
        <a:xfrm>
          <a:off x="21193125" y="9544050"/>
          <a:ext cx="5905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TIME-COD1144+No</a:t>
          </a:r>
        </a:p>
      </xdr:txBody>
    </xdr:sp>
    <xdr:clientData/>
  </xdr:twoCellAnchor>
  <xdr:twoCellAnchor>
    <xdr:from>
      <xdr:col>33</xdr:col>
      <xdr:colOff>495300</xdr:colOff>
      <xdr:row>16</xdr:row>
      <xdr:rowOff>857250</xdr:rowOff>
    </xdr:from>
    <xdr:to>
      <xdr:col>33</xdr:col>
      <xdr:colOff>781050</xdr:colOff>
      <xdr:row>16</xdr:row>
      <xdr:rowOff>971550</xdr:rowOff>
    </xdr:to>
    <xdr:sp>
      <xdr:nvSpPr>
        <xdr:cNvPr id="19" name="WordArt 41"/>
        <xdr:cNvSpPr>
          <a:spLocks/>
        </xdr:cNvSpPr>
      </xdr:nvSpPr>
      <xdr:spPr>
        <a:xfrm>
          <a:off x="27260550" y="10306050"/>
          <a:ext cx="2857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START</a:t>
          </a:r>
        </a:p>
      </xdr:txBody>
    </xdr:sp>
    <xdr:clientData/>
  </xdr:twoCellAnchor>
  <xdr:twoCellAnchor>
    <xdr:from>
      <xdr:col>33</xdr:col>
      <xdr:colOff>466725</xdr:colOff>
      <xdr:row>16</xdr:row>
      <xdr:rowOff>428625</xdr:rowOff>
    </xdr:from>
    <xdr:to>
      <xdr:col>33</xdr:col>
      <xdr:colOff>809625</xdr:colOff>
      <xdr:row>16</xdr:row>
      <xdr:rowOff>828675</xdr:rowOff>
    </xdr:to>
    <xdr:pic>
      <xdr:nvPicPr>
        <xdr:cNvPr id="20" name="Picture 42" descr="F85F38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31975" y="987742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19050</xdr:rowOff>
    </xdr:from>
    <xdr:to>
      <xdr:col>6</xdr:col>
      <xdr:colOff>695325</xdr:colOff>
      <xdr:row>16</xdr:row>
      <xdr:rowOff>1504950</xdr:rowOff>
    </xdr:to>
    <xdr:pic>
      <xdr:nvPicPr>
        <xdr:cNvPr id="21" name="Picture 43" descr="MPj0414036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9467850"/>
          <a:ext cx="1647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17</xdr:row>
      <xdr:rowOff>38100</xdr:rowOff>
    </xdr:from>
    <xdr:to>
      <xdr:col>10</xdr:col>
      <xdr:colOff>0</xdr:colOff>
      <xdr:row>17</xdr:row>
      <xdr:rowOff>1543050</xdr:rowOff>
    </xdr:to>
    <xdr:pic>
      <xdr:nvPicPr>
        <xdr:cNvPr id="22" name="Picture 44" descr="MPj0424433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72325" y="11020425"/>
          <a:ext cx="1657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17</xdr:row>
      <xdr:rowOff>352425</xdr:rowOff>
    </xdr:from>
    <xdr:to>
      <xdr:col>16</xdr:col>
      <xdr:colOff>1266825</xdr:colOff>
      <xdr:row>17</xdr:row>
      <xdr:rowOff>1047750</xdr:rowOff>
    </xdr:to>
    <xdr:sp>
      <xdr:nvSpPr>
        <xdr:cNvPr id="23" name="Oval 45"/>
        <xdr:cNvSpPr>
          <a:spLocks/>
        </xdr:cNvSpPr>
      </xdr:nvSpPr>
      <xdr:spPr>
        <a:xfrm>
          <a:off x="13306425" y="11334750"/>
          <a:ext cx="762000" cy="6953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17</xdr:row>
      <xdr:rowOff>619125</xdr:rowOff>
    </xdr:from>
    <xdr:to>
      <xdr:col>16</xdr:col>
      <xdr:colOff>1162050</xdr:colOff>
      <xdr:row>17</xdr:row>
      <xdr:rowOff>781050</xdr:rowOff>
    </xdr:to>
    <xdr:sp>
      <xdr:nvSpPr>
        <xdr:cNvPr id="24" name="Rectangle 46"/>
        <xdr:cNvSpPr>
          <a:spLocks/>
        </xdr:cNvSpPr>
      </xdr:nvSpPr>
      <xdr:spPr>
        <a:xfrm>
          <a:off x="13411200" y="11601450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17</xdr:row>
      <xdr:rowOff>590550</xdr:rowOff>
    </xdr:from>
    <xdr:to>
      <xdr:col>2</xdr:col>
      <xdr:colOff>1162050</xdr:colOff>
      <xdr:row>17</xdr:row>
      <xdr:rowOff>819150</xdr:rowOff>
    </xdr:to>
    <xdr:pic>
      <xdr:nvPicPr>
        <xdr:cNvPr id="25" name="Picture 47" descr="Heliev new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60523">
          <a:off x="2343150" y="115728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600075</xdr:rowOff>
    </xdr:from>
    <xdr:to>
      <xdr:col>2</xdr:col>
      <xdr:colOff>800100</xdr:colOff>
      <xdr:row>6</xdr:row>
      <xdr:rowOff>609600</xdr:rowOff>
    </xdr:to>
    <xdr:sp>
      <xdr:nvSpPr>
        <xdr:cNvPr id="26" name="27 - Ευθύγραμμο βέλος σύνδεσης"/>
        <xdr:cNvSpPr>
          <a:spLocks/>
        </xdr:cNvSpPr>
      </xdr:nvSpPr>
      <xdr:spPr>
        <a:xfrm rot="10800000">
          <a:off x="1714500" y="1524000"/>
          <a:ext cx="514350" cy="95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6</xdr:row>
      <xdr:rowOff>609600</xdr:rowOff>
    </xdr:from>
    <xdr:to>
      <xdr:col>2</xdr:col>
      <xdr:colOff>819150</xdr:colOff>
      <xdr:row>6</xdr:row>
      <xdr:rowOff>1285875</xdr:rowOff>
    </xdr:to>
    <xdr:sp>
      <xdr:nvSpPr>
        <xdr:cNvPr id="27" name="29 - Ευθεία γραμμή σύνδεσης"/>
        <xdr:cNvSpPr>
          <a:spLocks/>
        </xdr:cNvSpPr>
      </xdr:nvSpPr>
      <xdr:spPr>
        <a:xfrm rot="16200000" flipH="1">
          <a:off x="2238375" y="1533525"/>
          <a:ext cx="9525" cy="67627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6</xdr:row>
      <xdr:rowOff>609600</xdr:rowOff>
    </xdr:from>
    <xdr:to>
      <xdr:col>2</xdr:col>
      <xdr:colOff>1381125</xdr:colOff>
      <xdr:row>6</xdr:row>
      <xdr:rowOff>609600</xdr:rowOff>
    </xdr:to>
    <xdr:sp>
      <xdr:nvSpPr>
        <xdr:cNvPr id="28" name="31 - Ευθεία γραμμή σύνδεσης"/>
        <xdr:cNvSpPr>
          <a:spLocks/>
        </xdr:cNvSpPr>
      </xdr:nvSpPr>
      <xdr:spPr>
        <a:xfrm>
          <a:off x="2276475" y="1533525"/>
          <a:ext cx="533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133350</xdr:rowOff>
    </xdr:from>
    <xdr:to>
      <xdr:col>5</xdr:col>
      <xdr:colOff>647700</xdr:colOff>
      <xdr:row>6</xdr:row>
      <xdr:rowOff>819150</xdr:rowOff>
    </xdr:to>
    <xdr:pic>
      <xdr:nvPicPr>
        <xdr:cNvPr id="2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57275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76200</xdr:colOff>
      <xdr:row>6</xdr:row>
      <xdr:rowOff>752475</xdr:rowOff>
    </xdr:to>
    <xdr:pic>
      <xdr:nvPicPr>
        <xdr:cNvPr id="30" name="Picture 43" descr="MPj0414036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923925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6</xdr:row>
      <xdr:rowOff>904875</xdr:rowOff>
    </xdr:from>
    <xdr:ext cx="866775" cy="304800"/>
    <xdr:sp>
      <xdr:nvSpPr>
        <xdr:cNvPr id="31" name="34 - Ορθογώνιο"/>
        <xdr:cNvSpPr>
          <a:spLocks/>
        </xdr:cNvSpPr>
      </xdr:nvSpPr>
      <xdr:spPr>
        <a:xfrm>
          <a:off x="3648075" y="1828800"/>
          <a:ext cx="866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Εκκίνηση</a:t>
          </a:r>
        </a:p>
      </xdr:txBody>
    </xdr:sp>
    <xdr:clientData/>
  </xdr:oneCellAnchor>
  <xdr:twoCellAnchor>
    <xdr:from>
      <xdr:col>2</xdr:col>
      <xdr:colOff>876300</xdr:colOff>
      <xdr:row>8</xdr:row>
      <xdr:rowOff>676275</xdr:rowOff>
    </xdr:from>
    <xdr:to>
      <xdr:col>2</xdr:col>
      <xdr:colOff>1524000</xdr:colOff>
      <xdr:row>8</xdr:row>
      <xdr:rowOff>695325</xdr:rowOff>
    </xdr:to>
    <xdr:sp>
      <xdr:nvSpPr>
        <xdr:cNvPr id="32" name="39 - Ευθύγραμμο βέλος σύνδεσης"/>
        <xdr:cNvSpPr>
          <a:spLocks/>
        </xdr:cNvSpPr>
      </xdr:nvSpPr>
      <xdr:spPr>
        <a:xfrm>
          <a:off x="2305050" y="4629150"/>
          <a:ext cx="647700" cy="190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8</xdr:row>
      <xdr:rowOff>666750</xdr:rowOff>
    </xdr:from>
    <xdr:to>
      <xdr:col>2</xdr:col>
      <xdr:colOff>866775</xdr:colOff>
      <xdr:row>8</xdr:row>
      <xdr:rowOff>1266825</xdr:rowOff>
    </xdr:to>
    <xdr:sp>
      <xdr:nvSpPr>
        <xdr:cNvPr id="33" name="41 - Ευθεία γραμμή σύνδεσης"/>
        <xdr:cNvSpPr>
          <a:spLocks/>
        </xdr:cNvSpPr>
      </xdr:nvSpPr>
      <xdr:spPr>
        <a:xfrm rot="5400000">
          <a:off x="2295525" y="4619625"/>
          <a:ext cx="0" cy="60007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8</xdr:row>
      <xdr:rowOff>95250</xdr:rowOff>
    </xdr:from>
    <xdr:to>
      <xdr:col>2</xdr:col>
      <xdr:colOff>885825</xdr:colOff>
      <xdr:row>8</xdr:row>
      <xdr:rowOff>647700</xdr:rowOff>
    </xdr:to>
    <xdr:sp>
      <xdr:nvSpPr>
        <xdr:cNvPr id="34" name="43 - Ευθεία γραμμή σύνδεσης"/>
        <xdr:cNvSpPr>
          <a:spLocks/>
        </xdr:cNvSpPr>
      </xdr:nvSpPr>
      <xdr:spPr>
        <a:xfrm rot="16200000" flipV="1">
          <a:off x="2305050" y="4048125"/>
          <a:ext cx="9525" cy="552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8</xdr:row>
      <xdr:rowOff>323850</xdr:rowOff>
    </xdr:from>
    <xdr:to>
      <xdr:col>2</xdr:col>
      <xdr:colOff>762000</xdr:colOff>
      <xdr:row>8</xdr:row>
      <xdr:rowOff>800100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27672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8</xdr:row>
      <xdr:rowOff>838200</xdr:rowOff>
    </xdr:from>
    <xdr:to>
      <xdr:col>2</xdr:col>
      <xdr:colOff>676275</xdr:colOff>
      <xdr:row>8</xdr:row>
      <xdr:rowOff>1076325</xdr:rowOff>
    </xdr:to>
    <xdr:pic>
      <xdr:nvPicPr>
        <xdr:cNvPr id="36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791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8</xdr:row>
      <xdr:rowOff>409575</xdr:rowOff>
    </xdr:from>
    <xdr:to>
      <xdr:col>5</xdr:col>
      <xdr:colOff>428625</xdr:colOff>
      <xdr:row>8</xdr:row>
      <xdr:rowOff>1114425</xdr:rowOff>
    </xdr:to>
    <xdr:pic>
      <xdr:nvPicPr>
        <xdr:cNvPr id="37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43624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9</xdr:row>
      <xdr:rowOff>676275</xdr:rowOff>
    </xdr:from>
    <xdr:to>
      <xdr:col>2</xdr:col>
      <xdr:colOff>1362075</xdr:colOff>
      <xdr:row>9</xdr:row>
      <xdr:rowOff>695325</xdr:rowOff>
    </xdr:to>
    <xdr:sp>
      <xdr:nvSpPr>
        <xdr:cNvPr id="38" name="48 - Ευθεία γραμμή σύνδεσης"/>
        <xdr:cNvSpPr>
          <a:spLocks/>
        </xdr:cNvSpPr>
      </xdr:nvSpPr>
      <xdr:spPr>
        <a:xfrm>
          <a:off x="1771650" y="6153150"/>
          <a:ext cx="1019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9</xdr:row>
      <xdr:rowOff>695325</xdr:rowOff>
    </xdr:from>
    <xdr:to>
      <xdr:col>2</xdr:col>
      <xdr:colOff>809625</xdr:colOff>
      <xdr:row>9</xdr:row>
      <xdr:rowOff>1295400</xdr:rowOff>
    </xdr:to>
    <xdr:sp>
      <xdr:nvSpPr>
        <xdr:cNvPr id="39" name="49 - Ευθεία γραμμή σύνδεσης"/>
        <xdr:cNvSpPr>
          <a:spLocks/>
        </xdr:cNvSpPr>
      </xdr:nvSpPr>
      <xdr:spPr>
        <a:xfrm rot="5400000">
          <a:off x="2238375" y="6172200"/>
          <a:ext cx="0" cy="60007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180975</xdr:rowOff>
    </xdr:from>
    <xdr:to>
      <xdr:col>2</xdr:col>
      <xdr:colOff>828675</xdr:colOff>
      <xdr:row>9</xdr:row>
      <xdr:rowOff>704850</xdr:rowOff>
    </xdr:to>
    <xdr:sp>
      <xdr:nvSpPr>
        <xdr:cNvPr id="40" name="51 - Ευθύγραμμο βέλος σύνδεσης"/>
        <xdr:cNvSpPr>
          <a:spLocks/>
        </xdr:cNvSpPr>
      </xdr:nvSpPr>
      <xdr:spPr>
        <a:xfrm rot="16200000" flipV="1">
          <a:off x="1914525" y="5657850"/>
          <a:ext cx="342900" cy="5238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10</xdr:row>
      <xdr:rowOff>533400</xdr:rowOff>
    </xdr:from>
    <xdr:to>
      <xdr:col>2</xdr:col>
      <xdr:colOff>1143000</xdr:colOff>
      <xdr:row>10</xdr:row>
      <xdr:rowOff>981075</xdr:rowOff>
    </xdr:to>
    <xdr:sp>
      <xdr:nvSpPr>
        <xdr:cNvPr id="41" name="52 - Έλλειψη"/>
        <xdr:cNvSpPr>
          <a:spLocks/>
        </xdr:cNvSpPr>
      </xdr:nvSpPr>
      <xdr:spPr>
        <a:xfrm>
          <a:off x="2076450" y="7534275"/>
          <a:ext cx="495300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10</xdr:row>
      <xdr:rowOff>752475</xdr:rowOff>
    </xdr:from>
    <xdr:to>
      <xdr:col>2</xdr:col>
      <xdr:colOff>1581150</xdr:colOff>
      <xdr:row>10</xdr:row>
      <xdr:rowOff>752475</xdr:rowOff>
    </xdr:to>
    <xdr:sp>
      <xdr:nvSpPr>
        <xdr:cNvPr id="42" name="54 - Ευθύγραμμο βέλος σύνδεσης"/>
        <xdr:cNvSpPr>
          <a:spLocks/>
        </xdr:cNvSpPr>
      </xdr:nvSpPr>
      <xdr:spPr>
        <a:xfrm>
          <a:off x="2571750" y="7753350"/>
          <a:ext cx="438150" cy="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895350</xdr:colOff>
      <xdr:row>10</xdr:row>
      <xdr:rowOff>971550</xdr:rowOff>
    </xdr:from>
    <xdr:to>
      <xdr:col>2</xdr:col>
      <xdr:colOff>895350</xdr:colOff>
      <xdr:row>10</xdr:row>
      <xdr:rowOff>1381125</xdr:rowOff>
    </xdr:to>
    <xdr:sp>
      <xdr:nvSpPr>
        <xdr:cNvPr id="43" name="56 - Ευθεία γραμμή σύνδεσης"/>
        <xdr:cNvSpPr>
          <a:spLocks/>
        </xdr:cNvSpPr>
      </xdr:nvSpPr>
      <xdr:spPr>
        <a:xfrm rot="5400000">
          <a:off x="2324100" y="7972425"/>
          <a:ext cx="0" cy="40957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809625</xdr:colOff>
      <xdr:row>6</xdr:row>
      <xdr:rowOff>723900</xdr:rowOff>
    </xdr:from>
    <xdr:to>
      <xdr:col>9</xdr:col>
      <xdr:colOff>1381125</xdr:colOff>
      <xdr:row>6</xdr:row>
      <xdr:rowOff>742950</xdr:rowOff>
    </xdr:to>
    <xdr:sp>
      <xdr:nvSpPr>
        <xdr:cNvPr id="44" name="58 - Ευθύγραμμο βέλος σύνδεσης"/>
        <xdr:cNvSpPr>
          <a:spLocks/>
        </xdr:cNvSpPr>
      </xdr:nvSpPr>
      <xdr:spPr>
        <a:xfrm>
          <a:off x="7924800" y="1647825"/>
          <a:ext cx="571500" cy="190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6</xdr:row>
      <xdr:rowOff>704850</xdr:rowOff>
    </xdr:from>
    <xdr:to>
      <xdr:col>9</xdr:col>
      <xdr:colOff>800100</xdr:colOff>
      <xdr:row>6</xdr:row>
      <xdr:rowOff>1285875</xdr:rowOff>
    </xdr:to>
    <xdr:sp>
      <xdr:nvSpPr>
        <xdr:cNvPr id="45" name="60 - Ευθεία γραμμή σύνδεσης"/>
        <xdr:cNvSpPr>
          <a:spLocks/>
        </xdr:cNvSpPr>
      </xdr:nvSpPr>
      <xdr:spPr>
        <a:xfrm rot="16200000" flipH="1">
          <a:off x="7896225" y="1628775"/>
          <a:ext cx="19050" cy="58102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742950</xdr:colOff>
      <xdr:row>6</xdr:row>
      <xdr:rowOff>171450</xdr:rowOff>
    </xdr:from>
    <xdr:to>
      <xdr:col>9</xdr:col>
      <xdr:colOff>752475</xdr:colOff>
      <xdr:row>6</xdr:row>
      <xdr:rowOff>742950</xdr:rowOff>
    </xdr:to>
    <xdr:sp>
      <xdr:nvSpPr>
        <xdr:cNvPr id="46" name="62 - Ευθεία γραμμή σύνδεσης"/>
        <xdr:cNvSpPr>
          <a:spLocks/>
        </xdr:cNvSpPr>
      </xdr:nvSpPr>
      <xdr:spPr>
        <a:xfrm rot="16200000" flipV="1">
          <a:off x="7858125" y="1095375"/>
          <a:ext cx="952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752475</xdr:rowOff>
    </xdr:from>
    <xdr:to>
      <xdr:col>9</xdr:col>
      <xdr:colOff>800100</xdr:colOff>
      <xdr:row>6</xdr:row>
      <xdr:rowOff>762000</xdr:rowOff>
    </xdr:to>
    <xdr:sp>
      <xdr:nvSpPr>
        <xdr:cNvPr id="47" name="64 - Ευθεία γραμμή σύνδεσης"/>
        <xdr:cNvSpPr>
          <a:spLocks/>
        </xdr:cNvSpPr>
      </xdr:nvSpPr>
      <xdr:spPr>
        <a:xfrm rot="10800000" flipV="1">
          <a:off x="7305675" y="1676400"/>
          <a:ext cx="609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381000</xdr:rowOff>
    </xdr:from>
    <xdr:to>
      <xdr:col>9</xdr:col>
      <xdr:colOff>771525</xdr:colOff>
      <xdr:row>7</xdr:row>
      <xdr:rowOff>828675</xdr:rowOff>
    </xdr:to>
    <xdr:sp>
      <xdr:nvSpPr>
        <xdr:cNvPr id="48" name="53 - Ευθύγραμμο βέλος σύνδεσης"/>
        <xdr:cNvSpPr>
          <a:spLocks/>
        </xdr:cNvSpPr>
      </xdr:nvSpPr>
      <xdr:spPr>
        <a:xfrm rot="16200000" flipV="1">
          <a:off x="7562850" y="2809875"/>
          <a:ext cx="323850" cy="4476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7</xdr:row>
      <xdr:rowOff>828675</xdr:rowOff>
    </xdr:from>
    <xdr:to>
      <xdr:col>9</xdr:col>
      <xdr:colOff>762000</xdr:colOff>
      <xdr:row>7</xdr:row>
      <xdr:rowOff>1343025</xdr:rowOff>
    </xdr:to>
    <xdr:sp>
      <xdr:nvSpPr>
        <xdr:cNvPr id="49" name="57 - Ευθεία γραμμή σύνδεσης"/>
        <xdr:cNvSpPr>
          <a:spLocks/>
        </xdr:cNvSpPr>
      </xdr:nvSpPr>
      <xdr:spPr>
        <a:xfrm rot="16200000" flipH="1">
          <a:off x="7867650" y="3257550"/>
          <a:ext cx="9525" cy="514350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723900</xdr:colOff>
      <xdr:row>7</xdr:row>
      <xdr:rowOff>447675</xdr:rowOff>
    </xdr:from>
    <xdr:to>
      <xdr:col>9</xdr:col>
      <xdr:colOff>1104900</xdr:colOff>
      <xdr:row>7</xdr:row>
      <xdr:rowOff>828675</xdr:rowOff>
    </xdr:to>
    <xdr:sp>
      <xdr:nvSpPr>
        <xdr:cNvPr id="50" name="61 - Ευθεία γραμμή σύνδεσης"/>
        <xdr:cNvSpPr>
          <a:spLocks/>
        </xdr:cNvSpPr>
      </xdr:nvSpPr>
      <xdr:spPr>
        <a:xfrm rot="5400000" flipH="1" flipV="1">
          <a:off x="7839075" y="2876550"/>
          <a:ext cx="3810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190500</xdr:rowOff>
    </xdr:from>
    <xdr:to>
      <xdr:col>9</xdr:col>
      <xdr:colOff>647700</xdr:colOff>
      <xdr:row>8</xdr:row>
      <xdr:rowOff>666750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1433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876300</xdr:colOff>
      <xdr:row>8</xdr:row>
      <xdr:rowOff>333375</xdr:rowOff>
    </xdr:from>
    <xdr:to>
      <xdr:col>9</xdr:col>
      <xdr:colOff>885825</xdr:colOff>
      <xdr:row>8</xdr:row>
      <xdr:rowOff>1209675</xdr:rowOff>
    </xdr:to>
    <xdr:sp>
      <xdr:nvSpPr>
        <xdr:cNvPr id="52" name="66 - Ευθύγραμμο βέλος σύνδεσης"/>
        <xdr:cNvSpPr>
          <a:spLocks/>
        </xdr:cNvSpPr>
      </xdr:nvSpPr>
      <xdr:spPr>
        <a:xfrm rot="16200000" flipV="1">
          <a:off x="7991475" y="4286250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819150</xdr:rowOff>
    </xdr:from>
    <xdr:to>
      <xdr:col>9</xdr:col>
      <xdr:colOff>1466850</xdr:colOff>
      <xdr:row>8</xdr:row>
      <xdr:rowOff>838200</xdr:rowOff>
    </xdr:to>
    <xdr:sp>
      <xdr:nvSpPr>
        <xdr:cNvPr id="53" name="68 - Ευθεία γραμμή σύνδεσης"/>
        <xdr:cNvSpPr>
          <a:spLocks/>
        </xdr:cNvSpPr>
      </xdr:nvSpPr>
      <xdr:spPr>
        <a:xfrm>
          <a:off x="7524750" y="4772025"/>
          <a:ext cx="1057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190500</xdr:rowOff>
    </xdr:from>
    <xdr:to>
      <xdr:col>9</xdr:col>
      <xdr:colOff>647700</xdr:colOff>
      <xdr:row>9</xdr:row>
      <xdr:rowOff>666750</xdr:rowOff>
    </xdr:to>
    <xdr:pic>
      <xdr:nvPicPr>
        <xdr:cNvPr id="5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6673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876300</xdr:colOff>
      <xdr:row>9</xdr:row>
      <xdr:rowOff>333375</xdr:rowOff>
    </xdr:from>
    <xdr:to>
      <xdr:col>9</xdr:col>
      <xdr:colOff>885825</xdr:colOff>
      <xdr:row>9</xdr:row>
      <xdr:rowOff>1209675</xdr:rowOff>
    </xdr:to>
    <xdr:sp>
      <xdr:nvSpPr>
        <xdr:cNvPr id="55" name="70 - Ευθύγραμμο βέλος σύνδεσης"/>
        <xdr:cNvSpPr>
          <a:spLocks/>
        </xdr:cNvSpPr>
      </xdr:nvSpPr>
      <xdr:spPr>
        <a:xfrm rot="16200000" flipV="1">
          <a:off x="7991475" y="5810250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9</xdr:row>
      <xdr:rowOff>819150</xdr:rowOff>
    </xdr:from>
    <xdr:to>
      <xdr:col>9</xdr:col>
      <xdr:colOff>1466850</xdr:colOff>
      <xdr:row>9</xdr:row>
      <xdr:rowOff>838200</xdr:rowOff>
    </xdr:to>
    <xdr:sp>
      <xdr:nvSpPr>
        <xdr:cNvPr id="56" name="71 - Ευθεία γραμμή σύνδεσης"/>
        <xdr:cNvSpPr>
          <a:spLocks/>
        </xdr:cNvSpPr>
      </xdr:nvSpPr>
      <xdr:spPr>
        <a:xfrm>
          <a:off x="7524750" y="6296025"/>
          <a:ext cx="1057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10</xdr:row>
      <xdr:rowOff>190500</xdr:rowOff>
    </xdr:from>
    <xdr:to>
      <xdr:col>9</xdr:col>
      <xdr:colOff>647700</xdr:colOff>
      <xdr:row>10</xdr:row>
      <xdr:rowOff>666750</xdr:rowOff>
    </xdr:to>
    <xdr:pic>
      <xdr:nvPicPr>
        <xdr:cNvPr id="5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913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876300</xdr:colOff>
      <xdr:row>10</xdr:row>
      <xdr:rowOff>333375</xdr:rowOff>
    </xdr:from>
    <xdr:to>
      <xdr:col>9</xdr:col>
      <xdr:colOff>885825</xdr:colOff>
      <xdr:row>10</xdr:row>
      <xdr:rowOff>1209675</xdr:rowOff>
    </xdr:to>
    <xdr:sp>
      <xdr:nvSpPr>
        <xdr:cNvPr id="58" name="73 - Ευθύγραμμο βέλος σύνδεσης"/>
        <xdr:cNvSpPr>
          <a:spLocks/>
        </xdr:cNvSpPr>
      </xdr:nvSpPr>
      <xdr:spPr>
        <a:xfrm rot="16200000" flipV="1">
          <a:off x="7991475" y="7334250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819150</xdr:rowOff>
    </xdr:from>
    <xdr:to>
      <xdr:col>9</xdr:col>
      <xdr:colOff>1466850</xdr:colOff>
      <xdr:row>10</xdr:row>
      <xdr:rowOff>838200</xdr:rowOff>
    </xdr:to>
    <xdr:sp>
      <xdr:nvSpPr>
        <xdr:cNvPr id="59" name="74 - Ευθεία γραμμή σύνδεσης"/>
        <xdr:cNvSpPr>
          <a:spLocks/>
        </xdr:cNvSpPr>
      </xdr:nvSpPr>
      <xdr:spPr>
        <a:xfrm>
          <a:off x="7524750" y="7820025"/>
          <a:ext cx="1057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6</xdr:row>
      <xdr:rowOff>609600</xdr:rowOff>
    </xdr:from>
    <xdr:to>
      <xdr:col>16</xdr:col>
      <xdr:colOff>1447800</xdr:colOff>
      <xdr:row>6</xdr:row>
      <xdr:rowOff>609600</xdr:rowOff>
    </xdr:to>
    <xdr:sp>
      <xdr:nvSpPr>
        <xdr:cNvPr id="60" name="76 - Ευθύγραμμο βέλος σύνδεσης"/>
        <xdr:cNvSpPr>
          <a:spLocks/>
        </xdr:cNvSpPr>
      </xdr:nvSpPr>
      <xdr:spPr>
        <a:xfrm>
          <a:off x="13554075" y="1533525"/>
          <a:ext cx="695325" cy="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6</xdr:row>
      <xdr:rowOff>600075</xdr:rowOff>
    </xdr:from>
    <xdr:to>
      <xdr:col>16</xdr:col>
      <xdr:colOff>742950</xdr:colOff>
      <xdr:row>6</xdr:row>
      <xdr:rowOff>1181100</xdr:rowOff>
    </xdr:to>
    <xdr:sp>
      <xdr:nvSpPr>
        <xdr:cNvPr id="61" name="78 - Ευθεία γραμμή σύνδεσης"/>
        <xdr:cNvSpPr>
          <a:spLocks/>
        </xdr:cNvSpPr>
      </xdr:nvSpPr>
      <xdr:spPr>
        <a:xfrm rot="16200000" flipH="1">
          <a:off x="13525500" y="1524000"/>
          <a:ext cx="19050" cy="58102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6</xdr:row>
      <xdr:rowOff>581025</xdr:rowOff>
    </xdr:from>
    <xdr:to>
      <xdr:col>16</xdr:col>
      <xdr:colOff>733425</xdr:colOff>
      <xdr:row>6</xdr:row>
      <xdr:rowOff>600075</xdr:rowOff>
    </xdr:to>
    <xdr:sp>
      <xdr:nvSpPr>
        <xdr:cNvPr id="62" name="80 - Ευθεία γραμμή σύνδεσης"/>
        <xdr:cNvSpPr>
          <a:spLocks/>
        </xdr:cNvSpPr>
      </xdr:nvSpPr>
      <xdr:spPr>
        <a:xfrm rot="10800000" flipV="1">
          <a:off x="12944475" y="1504950"/>
          <a:ext cx="5905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6</xdr:row>
      <xdr:rowOff>361950</xdr:rowOff>
    </xdr:from>
    <xdr:to>
      <xdr:col>19</xdr:col>
      <xdr:colOff>552450</xdr:colOff>
      <xdr:row>6</xdr:row>
      <xdr:rowOff>1066800</xdr:rowOff>
    </xdr:to>
    <xdr:pic>
      <xdr:nvPicPr>
        <xdr:cNvPr id="6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92375" y="12858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800100</xdr:colOff>
      <xdr:row>6</xdr:row>
      <xdr:rowOff>733425</xdr:rowOff>
    </xdr:from>
    <xdr:to>
      <xdr:col>16</xdr:col>
      <xdr:colOff>1123950</xdr:colOff>
      <xdr:row>6</xdr:row>
      <xdr:rowOff>1038225</xdr:rowOff>
    </xdr:to>
    <xdr:pic>
      <xdr:nvPicPr>
        <xdr:cNvPr id="6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01700" y="165735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7</xdr:row>
      <xdr:rowOff>600075</xdr:rowOff>
    </xdr:from>
    <xdr:to>
      <xdr:col>16</xdr:col>
      <xdr:colOff>742950</xdr:colOff>
      <xdr:row>7</xdr:row>
      <xdr:rowOff>781050</xdr:rowOff>
    </xdr:to>
    <xdr:sp>
      <xdr:nvSpPr>
        <xdr:cNvPr id="65" name="84 - Ευθύγραμμο βέλος σύνδεσης"/>
        <xdr:cNvSpPr>
          <a:spLocks/>
        </xdr:cNvSpPr>
      </xdr:nvSpPr>
      <xdr:spPr>
        <a:xfrm rot="10800000">
          <a:off x="13030200" y="3028950"/>
          <a:ext cx="514350" cy="1809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7</xdr:row>
      <xdr:rowOff>771525</xdr:rowOff>
    </xdr:from>
    <xdr:to>
      <xdr:col>16</xdr:col>
      <xdr:colOff>752475</xdr:colOff>
      <xdr:row>7</xdr:row>
      <xdr:rowOff>1323975</xdr:rowOff>
    </xdr:to>
    <xdr:sp>
      <xdr:nvSpPr>
        <xdr:cNvPr id="66" name="86 - Ευθεία γραμμή σύνδεσης"/>
        <xdr:cNvSpPr>
          <a:spLocks/>
        </xdr:cNvSpPr>
      </xdr:nvSpPr>
      <xdr:spPr>
        <a:xfrm rot="5400000">
          <a:off x="13554075" y="3200400"/>
          <a:ext cx="0" cy="552450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7</xdr:row>
      <xdr:rowOff>714375</xdr:rowOff>
    </xdr:from>
    <xdr:to>
      <xdr:col>16</xdr:col>
      <xdr:colOff>1362075</xdr:colOff>
      <xdr:row>7</xdr:row>
      <xdr:rowOff>762000</xdr:rowOff>
    </xdr:to>
    <xdr:sp>
      <xdr:nvSpPr>
        <xdr:cNvPr id="67" name="88 - Ευθεία γραμμή σύνδεσης"/>
        <xdr:cNvSpPr>
          <a:spLocks/>
        </xdr:cNvSpPr>
      </xdr:nvSpPr>
      <xdr:spPr>
        <a:xfrm flipV="1">
          <a:off x="13563600" y="3143250"/>
          <a:ext cx="600075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981075</xdr:colOff>
      <xdr:row>7</xdr:row>
      <xdr:rowOff>828675</xdr:rowOff>
    </xdr:from>
    <xdr:to>
      <xdr:col>16</xdr:col>
      <xdr:colOff>1285875</xdr:colOff>
      <xdr:row>7</xdr:row>
      <xdr:rowOff>1181100</xdr:rowOff>
    </xdr:to>
    <xdr:pic>
      <xdr:nvPicPr>
        <xdr:cNvPr id="6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32575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971550</xdr:colOff>
      <xdr:row>7</xdr:row>
      <xdr:rowOff>1181100</xdr:rowOff>
    </xdr:from>
    <xdr:to>
      <xdr:col>16</xdr:col>
      <xdr:colOff>1295400</xdr:colOff>
      <xdr:row>7</xdr:row>
      <xdr:rowOff>1485900</xdr:rowOff>
    </xdr:to>
    <xdr:pic>
      <xdr:nvPicPr>
        <xdr:cNvPr id="6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360997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7</xdr:row>
      <xdr:rowOff>400050</xdr:rowOff>
    </xdr:from>
    <xdr:to>
      <xdr:col>19</xdr:col>
      <xdr:colOff>533400</xdr:colOff>
      <xdr:row>7</xdr:row>
      <xdr:rowOff>1104900</xdr:rowOff>
    </xdr:to>
    <xdr:pic>
      <xdr:nvPicPr>
        <xdr:cNvPr id="70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28289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828675</xdr:colOff>
      <xdr:row>8</xdr:row>
      <xdr:rowOff>714375</xdr:rowOff>
    </xdr:from>
    <xdr:to>
      <xdr:col>16</xdr:col>
      <xdr:colOff>1524000</xdr:colOff>
      <xdr:row>8</xdr:row>
      <xdr:rowOff>714375</xdr:rowOff>
    </xdr:to>
    <xdr:sp>
      <xdr:nvSpPr>
        <xdr:cNvPr id="71" name="92 - Ευθύγραμμο βέλος σύνδεσης"/>
        <xdr:cNvSpPr>
          <a:spLocks/>
        </xdr:cNvSpPr>
      </xdr:nvSpPr>
      <xdr:spPr>
        <a:xfrm>
          <a:off x="13630275" y="4667250"/>
          <a:ext cx="695325" cy="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8</xdr:row>
      <xdr:rowOff>704850</xdr:rowOff>
    </xdr:from>
    <xdr:to>
      <xdr:col>16</xdr:col>
      <xdr:colOff>857250</xdr:colOff>
      <xdr:row>8</xdr:row>
      <xdr:rowOff>1285875</xdr:rowOff>
    </xdr:to>
    <xdr:sp>
      <xdr:nvSpPr>
        <xdr:cNvPr id="72" name="93 - Ευθεία γραμμή σύνδεσης"/>
        <xdr:cNvSpPr>
          <a:spLocks/>
        </xdr:cNvSpPr>
      </xdr:nvSpPr>
      <xdr:spPr>
        <a:xfrm rot="16200000" flipH="1">
          <a:off x="13639800" y="4657725"/>
          <a:ext cx="19050" cy="58102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819150</xdr:colOff>
      <xdr:row>8</xdr:row>
      <xdr:rowOff>171450</xdr:rowOff>
    </xdr:from>
    <xdr:to>
      <xdr:col>16</xdr:col>
      <xdr:colOff>838200</xdr:colOff>
      <xdr:row>8</xdr:row>
      <xdr:rowOff>685800</xdr:rowOff>
    </xdr:to>
    <xdr:sp>
      <xdr:nvSpPr>
        <xdr:cNvPr id="73" name="95 - Ευθεία γραμμή σύνδεσης"/>
        <xdr:cNvSpPr>
          <a:spLocks/>
        </xdr:cNvSpPr>
      </xdr:nvSpPr>
      <xdr:spPr>
        <a:xfrm rot="16200000" flipV="1">
          <a:off x="13620750" y="4124325"/>
          <a:ext cx="19050" cy="514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8</xdr:row>
      <xdr:rowOff>723900</xdr:rowOff>
    </xdr:from>
    <xdr:to>
      <xdr:col>16</xdr:col>
      <xdr:colOff>809625</xdr:colOff>
      <xdr:row>8</xdr:row>
      <xdr:rowOff>742950</xdr:rowOff>
    </xdr:to>
    <xdr:sp>
      <xdr:nvSpPr>
        <xdr:cNvPr id="74" name="97 - Ευθεία γραμμή σύνδεσης"/>
        <xdr:cNvSpPr>
          <a:spLocks/>
        </xdr:cNvSpPr>
      </xdr:nvSpPr>
      <xdr:spPr>
        <a:xfrm rot="10800000" flipV="1">
          <a:off x="13020675" y="4676775"/>
          <a:ext cx="590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952500</xdr:colOff>
      <xdr:row>8</xdr:row>
      <xdr:rowOff>742950</xdr:rowOff>
    </xdr:from>
    <xdr:to>
      <xdr:col>16</xdr:col>
      <xdr:colOff>1228725</xdr:colOff>
      <xdr:row>8</xdr:row>
      <xdr:rowOff>1152525</xdr:rowOff>
    </xdr:to>
    <xdr:sp>
      <xdr:nvSpPr>
        <xdr:cNvPr id="75" name="99 - Ευθεία γραμμή σύνδεσης"/>
        <xdr:cNvSpPr>
          <a:spLocks/>
        </xdr:cNvSpPr>
      </xdr:nvSpPr>
      <xdr:spPr>
        <a:xfrm rot="16200000" flipH="1">
          <a:off x="13754100" y="4695825"/>
          <a:ext cx="2762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933450</xdr:colOff>
      <xdr:row>8</xdr:row>
      <xdr:rowOff>552450</xdr:rowOff>
    </xdr:from>
    <xdr:to>
      <xdr:col>16</xdr:col>
      <xdr:colOff>1171575</xdr:colOff>
      <xdr:row>8</xdr:row>
      <xdr:rowOff>600075</xdr:rowOff>
    </xdr:to>
    <xdr:sp>
      <xdr:nvSpPr>
        <xdr:cNvPr id="76" name="100 - Πεντάγωνο"/>
        <xdr:cNvSpPr>
          <a:spLocks/>
        </xdr:cNvSpPr>
      </xdr:nvSpPr>
      <xdr:spPr>
        <a:xfrm>
          <a:off x="13735050" y="4505325"/>
          <a:ext cx="238125" cy="47625"/>
        </a:xfrm>
        <a:prstGeom prst="homePlate">
          <a:avLst>
            <a:gd name="adj" fmla="val 403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8</xdr:row>
      <xdr:rowOff>590550</xdr:rowOff>
    </xdr:from>
    <xdr:to>
      <xdr:col>19</xdr:col>
      <xdr:colOff>657225</xdr:colOff>
      <xdr:row>8</xdr:row>
      <xdr:rowOff>847725</xdr:rowOff>
    </xdr:to>
    <xdr:sp>
      <xdr:nvSpPr>
        <xdr:cNvPr id="77" name="101 - Πεντάγωνο"/>
        <xdr:cNvSpPr>
          <a:spLocks/>
        </xdr:cNvSpPr>
      </xdr:nvSpPr>
      <xdr:spPr>
        <a:xfrm>
          <a:off x="14878050" y="4543425"/>
          <a:ext cx="1171575" cy="257175"/>
        </a:xfrm>
        <a:prstGeom prst="homePlate">
          <a:avLst>
            <a:gd name="adj" fmla="val 390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ΒΟΥΛΓΑΡΙΑ</a:t>
          </a:r>
          <a:r>
            <a:rPr lang="en-US" cap="none" sz="1100" b="0" i="0" u="none" baseline="0">
              <a:solidFill>
                <a:srgbClr val="FFFFFF"/>
              </a:solidFill>
            </a:rPr>
            <a:t>  51</a:t>
          </a:r>
        </a:p>
      </xdr:txBody>
    </xdr:sp>
    <xdr:clientData/>
  </xdr:twoCellAnchor>
  <xdr:twoCellAnchor>
    <xdr:from>
      <xdr:col>16</xdr:col>
      <xdr:colOff>809625</xdr:colOff>
      <xdr:row>9</xdr:row>
      <xdr:rowOff>342900</xdr:rowOff>
    </xdr:from>
    <xdr:to>
      <xdr:col>16</xdr:col>
      <xdr:colOff>819150</xdr:colOff>
      <xdr:row>9</xdr:row>
      <xdr:rowOff>1219200</xdr:rowOff>
    </xdr:to>
    <xdr:sp>
      <xdr:nvSpPr>
        <xdr:cNvPr id="78" name="102 - Ευθύγραμμο βέλος σύνδεσης"/>
        <xdr:cNvSpPr>
          <a:spLocks/>
        </xdr:cNvSpPr>
      </xdr:nvSpPr>
      <xdr:spPr>
        <a:xfrm rot="16200000" flipV="1">
          <a:off x="13611225" y="5819775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809625</xdr:colOff>
      <xdr:row>9</xdr:row>
      <xdr:rowOff>781050</xdr:rowOff>
    </xdr:from>
    <xdr:to>
      <xdr:col>16</xdr:col>
      <xdr:colOff>1409700</xdr:colOff>
      <xdr:row>9</xdr:row>
      <xdr:rowOff>828675</xdr:rowOff>
    </xdr:to>
    <xdr:sp>
      <xdr:nvSpPr>
        <xdr:cNvPr id="79" name="103 - Ευθεία γραμμή σύνδεσης"/>
        <xdr:cNvSpPr>
          <a:spLocks/>
        </xdr:cNvSpPr>
      </xdr:nvSpPr>
      <xdr:spPr>
        <a:xfrm flipV="1">
          <a:off x="13611225" y="6257925"/>
          <a:ext cx="600075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9</xdr:row>
      <xdr:rowOff>323850</xdr:rowOff>
    </xdr:from>
    <xdr:to>
      <xdr:col>19</xdr:col>
      <xdr:colOff>771525</xdr:colOff>
      <xdr:row>9</xdr:row>
      <xdr:rowOff>1143000</xdr:rowOff>
    </xdr:to>
    <xdr:sp>
      <xdr:nvSpPr>
        <xdr:cNvPr id="80" name="104 - Πεντάγωνο"/>
        <xdr:cNvSpPr>
          <a:spLocks/>
        </xdr:cNvSpPr>
      </xdr:nvSpPr>
      <xdr:spPr>
        <a:xfrm>
          <a:off x="15011400" y="5800725"/>
          <a:ext cx="1152525" cy="819150"/>
        </a:xfrm>
        <a:prstGeom prst="homePlate">
          <a:avLst>
            <a:gd name="adj" fmla="val 14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ΣΙΡΟΚΟ 2   ΔΙΑΦΟΡΟ  4  ΤΣΗΡΙΓΜΑ</a:t>
          </a:r>
        </a:p>
      </xdr:txBody>
    </xdr:sp>
    <xdr:clientData/>
  </xdr:twoCellAnchor>
  <xdr:twoCellAnchor>
    <xdr:from>
      <xdr:col>16</xdr:col>
      <xdr:colOff>819150</xdr:colOff>
      <xdr:row>10</xdr:row>
      <xdr:rowOff>323850</xdr:rowOff>
    </xdr:from>
    <xdr:to>
      <xdr:col>16</xdr:col>
      <xdr:colOff>828675</xdr:colOff>
      <xdr:row>10</xdr:row>
      <xdr:rowOff>1200150</xdr:rowOff>
    </xdr:to>
    <xdr:sp>
      <xdr:nvSpPr>
        <xdr:cNvPr id="81" name="105 - Ευθύγραμμο βέλος σύνδεσης"/>
        <xdr:cNvSpPr>
          <a:spLocks/>
        </xdr:cNvSpPr>
      </xdr:nvSpPr>
      <xdr:spPr>
        <a:xfrm rot="16200000" flipV="1">
          <a:off x="13620750" y="7324725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142875</xdr:colOff>
      <xdr:row>10</xdr:row>
      <xdr:rowOff>819150</xdr:rowOff>
    </xdr:to>
    <xdr:pic>
      <xdr:nvPicPr>
        <xdr:cNvPr id="82" name="Picture 43" descr="MPj0414036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30400" y="700087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10</xdr:row>
      <xdr:rowOff>838200</xdr:rowOff>
    </xdr:from>
    <xdr:ext cx="838200" cy="304800"/>
    <xdr:sp>
      <xdr:nvSpPr>
        <xdr:cNvPr id="83" name="107 - Ορθογώνιο"/>
        <xdr:cNvSpPr>
          <a:spLocks/>
        </xdr:cNvSpPr>
      </xdr:nvSpPr>
      <xdr:spPr>
        <a:xfrm>
          <a:off x="14658975" y="7839075"/>
          <a:ext cx="838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RT</a:t>
          </a:r>
          <a:r>
            <a:rPr lang="en-US" cap="none" sz="1400" b="1" i="0" u="none" baseline="0"/>
            <a:t>  No 1 </a:t>
          </a:r>
        </a:p>
      </xdr:txBody>
    </xdr:sp>
    <xdr:clientData/>
  </xdr:oneCellAnchor>
  <xdr:twoCellAnchor>
    <xdr:from>
      <xdr:col>19</xdr:col>
      <xdr:colOff>266700</xdr:colOff>
      <xdr:row>10</xdr:row>
      <xdr:rowOff>590550</xdr:rowOff>
    </xdr:from>
    <xdr:to>
      <xdr:col>19</xdr:col>
      <xdr:colOff>809625</xdr:colOff>
      <xdr:row>10</xdr:row>
      <xdr:rowOff>1095375</xdr:rowOff>
    </xdr:to>
    <xdr:sp>
      <xdr:nvSpPr>
        <xdr:cNvPr id="84" name="109 - Έλλειψη"/>
        <xdr:cNvSpPr>
          <a:spLocks/>
        </xdr:cNvSpPr>
      </xdr:nvSpPr>
      <xdr:spPr>
        <a:xfrm>
          <a:off x="15659100" y="7591425"/>
          <a:ext cx="542925" cy="5048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228600</xdr:colOff>
      <xdr:row>10</xdr:row>
      <xdr:rowOff>628650</xdr:rowOff>
    </xdr:from>
    <xdr:ext cx="638175" cy="400050"/>
    <xdr:sp>
      <xdr:nvSpPr>
        <xdr:cNvPr id="85" name="110 - Ορθογώνιο"/>
        <xdr:cNvSpPr>
          <a:spLocks/>
        </xdr:cNvSpPr>
      </xdr:nvSpPr>
      <xdr:spPr>
        <a:xfrm>
          <a:off x="15621000" y="7629525"/>
          <a:ext cx="638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49.8</a:t>
          </a:r>
        </a:p>
      </xdr:txBody>
    </xdr:sp>
    <xdr:clientData/>
  </xdr:oneCellAnchor>
  <xdr:twoCellAnchor>
    <xdr:from>
      <xdr:col>23</xdr:col>
      <xdr:colOff>742950</xdr:colOff>
      <xdr:row>6</xdr:row>
      <xdr:rowOff>276225</xdr:rowOff>
    </xdr:from>
    <xdr:to>
      <xdr:col>23</xdr:col>
      <xdr:colOff>752475</xdr:colOff>
      <xdr:row>6</xdr:row>
      <xdr:rowOff>1152525</xdr:rowOff>
    </xdr:to>
    <xdr:sp>
      <xdr:nvSpPr>
        <xdr:cNvPr id="86" name="111 - Ευθύγραμμο βέλος σύνδεσης"/>
        <xdr:cNvSpPr>
          <a:spLocks/>
        </xdr:cNvSpPr>
      </xdr:nvSpPr>
      <xdr:spPr>
        <a:xfrm rot="16200000" flipV="1">
          <a:off x="19230975" y="1200150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762000</xdr:colOff>
      <xdr:row>6</xdr:row>
      <xdr:rowOff>714375</xdr:rowOff>
    </xdr:from>
    <xdr:to>
      <xdr:col>23</xdr:col>
      <xdr:colOff>1352550</xdr:colOff>
      <xdr:row>6</xdr:row>
      <xdr:rowOff>714375</xdr:rowOff>
    </xdr:to>
    <xdr:sp>
      <xdr:nvSpPr>
        <xdr:cNvPr id="87" name="113 - Ευθεία γραμμή σύνδεσης"/>
        <xdr:cNvSpPr>
          <a:spLocks/>
        </xdr:cNvSpPr>
      </xdr:nvSpPr>
      <xdr:spPr>
        <a:xfrm>
          <a:off x="19250025" y="1638300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7</xdr:row>
      <xdr:rowOff>219075</xdr:rowOff>
    </xdr:from>
    <xdr:to>
      <xdr:col>23</xdr:col>
      <xdr:colOff>828675</xdr:colOff>
      <xdr:row>7</xdr:row>
      <xdr:rowOff>1228725</xdr:rowOff>
    </xdr:to>
    <xdr:sp>
      <xdr:nvSpPr>
        <xdr:cNvPr id="88" name="114 - Ελεύθερη σχεδίαση"/>
        <xdr:cNvSpPr>
          <a:spLocks/>
        </xdr:cNvSpPr>
      </xdr:nvSpPr>
      <xdr:spPr>
        <a:xfrm>
          <a:off x="18859500" y="2647950"/>
          <a:ext cx="457200" cy="1009650"/>
        </a:xfrm>
        <a:custGeom>
          <a:pathLst>
            <a:path h="1009650" w="461962">
              <a:moveTo>
                <a:pt x="457200" y="1009650"/>
              </a:moveTo>
              <a:cubicBezTo>
                <a:pt x="459581" y="908843"/>
                <a:pt x="461962" y="808037"/>
                <a:pt x="447675" y="704850"/>
              </a:cubicBezTo>
              <a:cubicBezTo>
                <a:pt x="433388" y="601663"/>
                <a:pt x="446087" y="508000"/>
                <a:pt x="371475" y="390525"/>
              </a:cubicBezTo>
              <a:cubicBezTo>
                <a:pt x="296863" y="273050"/>
                <a:pt x="148431" y="136525"/>
                <a:pt x="0" y="0"/>
              </a:cubicBezTo>
            </a:path>
          </a:pathLst>
        </a:cu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742950</xdr:colOff>
      <xdr:row>7</xdr:row>
      <xdr:rowOff>276225</xdr:rowOff>
    </xdr:from>
    <xdr:to>
      <xdr:col>23</xdr:col>
      <xdr:colOff>1162050</xdr:colOff>
      <xdr:row>7</xdr:row>
      <xdr:rowOff>609600</xdr:rowOff>
    </xdr:to>
    <xdr:sp>
      <xdr:nvSpPr>
        <xdr:cNvPr id="89" name="116 - Ευθεία γραμμή σύνδεσης"/>
        <xdr:cNvSpPr>
          <a:spLocks/>
        </xdr:cNvSpPr>
      </xdr:nvSpPr>
      <xdr:spPr>
        <a:xfrm flipV="1">
          <a:off x="19230975" y="2705100"/>
          <a:ext cx="419100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819150</xdr:colOff>
      <xdr:row>7</xdr:row>
      <xdr:rowOff>876300</xdr:rowOff>
    </xdr:from>
    <xdr:to>
      <xdr:col>23</xdr:col>
      <xdr:colOff>1400175</xdr:colOff>
      <xdr:row>7</xdr:row>
      <xdr:rowOff>923925</xdr:rowOff>
    </xdr:to>
    <xdr:sp>
      <xdr:nvSpPr>
        <xdr:cNvPr id="90" name="118 - Ευθεία γραμμή σύνδεσης"/>
        <xdr:cNvSpPr>
          <a:spLocks/>
        </xdr:cNvSpPr>
      </xdr:nvSpPr>
      <xdr:spPr>
        <a:xfrm flipV="1">
          <a:off x="19307175" y="3305175"/>
          <a:ext cx="581025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962025</xdr:colOff>
      <xdr:row>7</xdr:row>
      <xdr:rowOff>1009650</xdr:rowOff>
    </xdr:from>
    <xdr:to>
      <xdr:col>23</xdr:col>
      <xdr:colOff>1266825</xdr:colOff>
      <xdr:row>7</xdr:row>
      <xdr:rowOff>1057275</xdr:rowOff>
    </xdr:to>
    <xdr:sp>
      <xdr:nvSpPr>
        <xdr:cNvPr id="91" name="119 - Πεντάγωνο"/>
        <xdr:cNvSpPr>
          <a:spLocks/>
        </xdr:cNvSpPr>
      </xdr:nvSpPr>
      <xdr:spPr>
        <a:xfrm>
          <a:off x="19450050" y="3438525"/>
          <a:ext cx="304800" cy="47625"/>
        </a:xfrm>
        <a:prstGeom prst="homePlate">
          <a:avLst>
            <a:gd name="adj" fmla="val 421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7</xdr:row>
      <xdr:rowOff>542925</xdr:rowOff>
    </xdr:from>
    <xdr:to>
      <xdr:col>26</xdr:col>
      <xdr:colOff>609600</xdr:colOff>
      <xdr:row>7</xdr:row>
      <xdr:rowOff>800100</xdr:rowOff>
    </xdr:to>
    <xdr:sp>
      <xdr:nvSpPr>
        <xdr:cNvPr id="92" name="120 - Πεντάγωνο"/>
        <xdr:cNvSpPr>
          <a:spLocks/>
        </xdr:cNvSpPr>
      </xdr:nvSpPr>
      <xdr:spPr>
        <a:xfrm>
          <a:off x="20478750" y="2971800"/>
          <a:ext cx="1209675" cy="257175"/>
        </a:xfrm>
        <a:prstGeom prst="homePlate">
          <a:avLst>
            <a:gd name="adj" fmla="val 393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ΒΟΥΛΓΑΡΙΑ 42</a:t>
          </a:r>
        </a:p>
      </xdr:txBody>
    </xdr:sp>
    <xdr:clientData/>
  </xdr:twoCellAnchor>
  <xdr:twoCellAnchor>
    <xdr:from>
      <xdr:col>23</xdr:col>
      <xdr:colOff>628650</xdr:colOff>
      <xdr:row>8</xdr:row>
      <xdr:rowOff>304800</xdr:rowOff>
    </xdr:from>
    <xdr:to>
      <xdr:col>23</xdr:col>
      <xdr:colOff>1076325</xdr:colOff>
      <xdr:row>8</xdr:row>
      <xdr:rowOff>1247775</xdr:rowOff>
    </xdr:to>
    <xdr:sp>
      <xdr:nvSpPr>
        <xdr:cNvPr id="93" name="122 - Ευθύγραμμο βέλος σύνδεσης"/>
        <xdr:cNvSpPr>
          <a:spLocks/>
        </xdr:cNvSpPr>
      </xdr:nvSpPr>
      <xdr:spPr>
        <a:xfrm rot="5400000" flipH="1" flipV="1">
          <a:off x="19116675" y="4257675"/>
          <a:ext cx="447675" cy="9429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476250</xdr:colOff>
      <xdr:row>8</xdr:row>
      <xdr:rowOff>352425</xdr:rowOff>
    </xdr:from>
    <xdr:to>
      <xdr:col>23</xdr:col>
      <xdr:colOff>800100</xdr:colOff>
      <xdr:row>8</xdr:row>
      <xdr:rowOff>819150</xdr:rowOff>
    </xdr:to>
    <xdr:sp>
      <xdr:nvSpPr>
        <xdr:cNvPr id="94" name="124 - Ευθεία γραμμή σύνδεσης"/>
        <xdr:cNvSpPr>
          <a:spLocks/>
        </xdr:cNvSpPr>
      </xdr:nvSpPr>
      <xdr:spPr>
        <a:xfrm rot="16200000" flipV="1">
          <a:off x="18964275" y="4305300"/>
          <a:ext cx="323850" cy="466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8</xdr:row>
      <xdr:rowOff>476250</xdr:rowOff>
    </xdr:from>
    <xdr:to>
      <xdr:col>26</xdr:col>
      <xdr:colOff>733425</xdr:colOff>
      <xdr:row>8</xdr:row>
      <xdr:rowOff>838200</xdr:rowOff>
    </xdr:to>
    <xdr:sp>
      <xdr:nvSpPr>
        <xdr:cNvPr id="95" name="125 - Πεντάγωνο"/>
        <xdr:cNvSpPr>
          <a:spLocks/>
        </xdr:cNvSpPr>
      </xdr:nvSpPr>
      <xdr:spPr>
        <a:xfrm rot="10800000">
          <a:off x="20383500" y="4429125"/>
          <a:ext cx="1428750" cy="361950"/>
        </a:xfrm>
        <a:prstGeom prst="homePlate">
          <a:avLst>
            <a:gd name="adj" fmla="val 37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161925</xdr:colOff>
      <xdr:row>8</xdr:row>
      <xdr:rowOff>514350</xdr:rowOff>
    </xdr:from>
    <xdr:ext cx="1333500" cy="314325"/>
    <xdr:sp>
      <xdr:nvSpPr>
        <xdr:cNvPr id="96" name="126 - Ορθογώνιο"/>
        <xdr:cNvSpPr>
          <a:spLocks/>
        </xdr:cNvSpPr>
      </xdr:nvSpPr>
      <xdr:spPr>
        <a:xfrm>
          <a:off x="20478750" y="4467225"/>
          <a:ext cx="1333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Μεγ. Ευμαρο  2</a:t>
          </a:r>
        </a:p>
      </xdr:txBody>
    </xdr:sp>
    <xdr:clientData/>
  </xdr:oneCellAnchor>
  <xdr:twoCellAnchor>
    <xdr:from>
      <xdr:col>25</xdr:col>
      <xdr:colOff>428625</xdr:colOff>
      <xdr:row>8</xdr:row>
      <xdr:rowOff>847725</xdr:rowOff>
    </xdr:from>
    <xdr:to>
      <xdr:col>25</xdr:col>
      <xdr:colOff>447675</xdr:colOff>
      <xdr:row>8</xdr:row>
      <xdr:rowOff>1304925</xdr:rowOff>
    </xdr:to>
    <xdr:sp>
      <xdr:nvSpPr>
        <xdr:cNvPr id="97" name="128 - Ευθεία γραμμή σύνδεσης"/>
        <xdr:cNvSpPr>
          <a:spLocks/>
        </xdr:cNvSpPr>
      </xdr:nvSpPr>
      <xdr:spPr>
        <a:xfrm rot="16200000" flipH="1">
          <a:off x="20745450" y="4800600"/>
          <a:ext cx="19050" cy="457200"/>
        </a:xfrm>
        <a:prstGeom prst="line">
          <a:avLst/>
        </a:prstGeom>
        <a:noFill/>
        <a:ln w="444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504825</xdr:colOff>
      <xdr:row>8</xdr:row>
      <xdr:rowOff>847725</xdr:rowOff>
    </xdr:from>
    <xdr:to>
      <xdr:col>26</xdr:col>
      <xdr:colOff>523875</xdr:colOff>
      <xdr:row>8</xdr:row>
      <xdr:rowOff>1304925</xdr:rowOff>
    </xdr:to>
    <xdr:sp>
      <xdr:nvSpPr>
        <xdr:cNvPr id="98" name="129 - Ευθεία γραμμή σύνδεσης"/>
        <xdr:cNvSpPr>
          <a:spLocks/>
        </xdr:cNvSpPr>
      </xdr:nvSpPr>
      <xdr:spPr>
        <a:xfrm rot="16200000" flipH="1">
          <a:off x="21583650" y="4800600"/>
          <a:ext cx="19050" cy="457200"/>
        </a:xfrm>
        <a:prstGeom prst="line">
          <a:avLst/>
        </a:prstGeom>
        <a:noFill/>
        <a:ln w="444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8</xdr:row>
      <xdr:rowOff>238125</xdr:rowOff>
    </xdr:from>
    <xdr:to>
      <xdr:col>26</xdr:col>
      <xdr:colOff>685800</xdr:colOff>
      <xdr:row>8</xdr:row>
      <xdr:rowOff>1019175</xdr:rowOff>
    </xdr:to>
    <xdr:sp>
      <xdr:nvSpPr>
        <xdr:cNvPr id="99" name="131 - Ευθεία γραμμή σύνδεσης"/>
        <xdr:cNvSpPr>
          <a:spLocks/>
        </xdr:cNvSpPr>
      </xdr:nvSpPr>
      <xdr:spPr>
        <a:xfrm rot="10800000" flipV="1">
          <a:off x="20497800" y="4191000"/>
          <a:ext cx="1266825" cy="781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333375</xdr:colOff>
      <xdr:row>8</xdr:row>
      <xdr:rowOff>390525</xdr:rowOff>
    </xdr:from>
    <xdr:to>
      <xdr:col>26</xdr:col>
      <xdr:colOff>838200</xdr:colOff>
      <xdr:row>8</xdr:row>
      <xdr:rowOff>1171575</xdr:rowOff>
    </xdr:to>
    <xdr:sp>
      <xdr:nvSpPr>
        <xdr:cNvPr id="100" name="132 - Ευθεία γραμμή σύνδεσης"/>
        <xdr:cNvSpPr>
          <a:spLocks/>
        </xdr:cNvSpPr>
      </xdr:nvSpPr>
      <xdr:spPr>
        <a:xfrm rot="10800000" flipV="1">
          <a:off x="20650200" y="4343400"/>
          <a:ext cx="1266825" cy="781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1019175</xdr:colOff>
      <xdr:row>9</xdr:row>
      <xdr:rowOff>314325</xdr:rowOff>
    </xdr:from>
    <xdr:to>
      <xdr:col>23</xdr:col>
      <xdr:colOff>1028700</xdr:colOff>
      <xdr:row>9</xdr:row>
      <xdr:rowOff>1190625</xdr:rowOff>
    </xdr:to>
    <xdr:sp>
      <xdr:nvSpPr>
        <xdr:cNvPr id="101" name="133 - Ευθύγραμμο βέλος σύνδεσης"/>
        <xdr:cNvSpPr>
          <a:spLocks/>
        </xdr:cNvSpPr>
      </xdr:nvSpPr>
      <xdr:spPr>
        <a:xfrm rot="16200000" flipV="1">
          <a:off x="19507200" y="5791200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647700</xdr:colOff>
      <xdr:row>9</xdr:row>
      <xdr:rowOff>9525</xdr:rowOff>
    </xdr:from>
    <xdr:to>
      <xdr:col>23</xdr:col>
      <xdr:colOff>828675</xdr:colOff>
      <xdr:row>9</xdr:row>
      <xdr:rowOff>819150</xdr:rowOff>
    </xdr:to>
    <xdr:pic>
      <xdr:nvPicPr>
        <xdr:cNvPr id="102" name="Picture 44" descr="MPj0424433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21350" y="5486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9</xdr:row>
      <xdr:rowOff>390525</xdr:rowOff>
    </xdr:from>
    <xdr:to>
      <xdr:col>26</xdr:col>
      <xdr:colOff>609600</xdr:colOff>
      <xdr:row>9</xdr:row>
      <xdr:rowOff>1019175</xdr:rowOff>
    </xdr:to>
    <xdr:sp>
      <xdr:nvSpPr>
        <xdr:cNvPr id="103" name="135 - Ορθογώνιο"/>
        <xdr:cNvSpPr>
          <a:spLocks/>
        </xdr:cNvSpPr>
      </xdr:nvSpPr>
      <xdr:spPr>
        <a:xfrm>
          <a:off x="20535900" y="5867400"/>
          <a:ext cx="115252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Ξενώνας      Τζιβαέρι </a:t>
          </a:r>
        </a:p>
      </xdr:txBody>
    </xdr:sp>
    <xdr:clientData/>
  </xdr:twoCellAnchor>
  <xdr:twoCellAnchor>
    <xdr:from>
      <xdr:col>25</xdr:col>
      <xdr:colOff>590550</xdr:colOff>
      <xdr:row>9</xdr:row>
      <xdr:rowOff>904875</xdr:rowOff>
    </xdr:from>
    <xdr:to>
      <xdr:col>26</xdr:col>
      <xdr:colOff>314325</xdr:colOff>
      <xdr:row>9</xdr:row>
      <xdr:rowOff>914400</xdr:rowOff>
    </xdr:to>
    <xdr:sp>
      <xdr:nvSpPr>
        <xdr:cNvPr id="104" name="137 - Ευθύγραμμο βέλος σύνδεσης"/>
        <xdr:cNvSpPr>
          <a:spLocks/>
        </xdr:cNvSpPr>
      </xdr:nvSpPr>
      <xdr:spPr>
        <a:xfrm>
          <a:off x="20907375" y="6381750"/>
          <a:ext cx="485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847725</xdr:colOff>
      <xdr:row>10</xdr:row>
      <xdr:rowOff>333375</xdr:rowOff>
    </xdr:from>
    <xdr:to>
      <xdr:col>23</xdr:col>
      <xdr:colOff>857250</xdr:colOff>
      <xdr:row>10</xdr:row>
      <xdr:rowOff>1209675</xdr:rowOff>
    </xdr:to>
    <xdr:sp>
      <xdr:nvSpPr>
        <xdr:cNvPr id="105" name="138 - Ευθύγραμμο βέλος σύνδεσης"/>
        <xdr:cNvSpPr>
          <a:spLocks/>
        </xdr:cNvSpPr>
      </xdr:nvSpPr>
      <xdr:spPr>
        <a:xfrm rot="16200000" flipV="1">
          <a:off x="19335750" y="7334250"/>
          <a:ext cx="9525" cy="8763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10</xdr:row>
      <xdr:rowOff>657225</xdr:rowOff>
    </xdr:from>
    <xdr:to>
      <xdr:col>23</xdr:col>
      <xdr:colOff>1352550</xdr:colOff>
      <xdr:row>10</xdr:row>
      <xdr:rowOff>828675</xdr:rowOff>
    </xdr:to>
    <xdr:sp>
      <xdr:nvSpPr>
        <xdr:cNvPr id="106" name="140 - Ευθεία γραμμή σύνδεσης"/>
        <xdr:cNvSpPr>
          <a:spLocks/>
        </xdr:cNvSpPr>
      </xdr:nvSpPr>
      <xdr:spPr>
        <a:xfrm flipV="1">
          <a:off x="19326225" y="7658100"/>
          <a:ext cx="5143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10</xdr:row>
      <xdr:rowOff>657225</xdr:rowOff>
    </xdr:from>
    <xdr:to>
      <xdr:col>26</xdr:col>
      <xdr:colOff>733425</xdr:colOff>
      <xdr:row>10</xdr:row>
      <xdr:rowOff>962025</xdr:rowOff>
    </xdr:to>
    <xdr:sp>
      <xdr:nvSpPr>
        <xdr:cNvPr id="107" name="141 - Πεντάγωνο"/>
        <xdr:cNvSpPr>
          <a:spLocks/>
        </xdr:cNvSpPr>
      </xdr:nvSpPr>
      <xdr:spPr>
        <a:xfrm>
          <a:off x="20593050" y="7658100"/>
          <a:ext cx="1219200" cy="314325"/>
        </a:xfrm>
        <a:prstGeom prst="homePlate">
          <a:avLst>
            <a:gd name="adj" fmla="val 37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ΛΥΚΟΔΡΟΜΙΟ</a:t>
          </a:r>
        </a:p>
      </xdr:txBody>
    </xdr:sp>
    <xdr:clientData/>
  </xdr:twoCellAnchor>
  <xdr:twoCellAnchor>
    <xdr:from>
      <xdr:col>23</xdr:col>
      <xdr:colOff>1000125</xdr:colOff>
      <xdr:row>10</xdr:row>
      <xdr:rowOff>561975</xdr:rowOff>
    </xdr:from>
    <xdr:to>
      <xdr:col>23</xdr:col>
      <xdr:colOff>1266825</xdr:colOff>
      <xdr:row>10</xdr:row>
      <xdr:rowOff>657225</xdr:rowOff>
    </xdr:to>
    <xdr:sp>
      <xdr:nvSpPr>
        <xdr:cNvPr id="108" name="142 - Πεντάγωνο"/>
        <xdr:cNvSpPr>
          <a:spLocks/>
        </xdr:cNvSpPr>
      </xdr:nvSpPr>
      <xdr:spPr>
        <a:xfrm rot="20670111" flipV="1">
          <a:off x="19488150" y="7562850"/>
          <a:ext cx="266700" cy="95250"/>
        </a:xfrm>
        <a:prstGeom prst="homePlate">
          <a:avLst>
            <a:gd name="adj" fmla="val 321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800100</xdr:colOff>
      <xdr:row>6</xdr:row>
      <xdr:rowOff>314325</xdr:rowOff>
    </xdr:from>
    <xdr:to>
      <xdr:col>30</xdr:col>
      <xdr:colOff>800100</xdr:colOff>
      <xdr:row>6</xdr:row>
      <xdr:rowOff>1171575</xdr:rowOff>
    </xdr:to>
    <xdr:sp>
      <xdr:nvSpPr>
        <xdr:cNvPr id="109" name="144 - Ευθύγραμμο βέλος σύνδεσης"/>
        <xdr:cNvSpPr>
          <a:spLocks/>
        </xdr:cNvSpPr>
      </xdr:nvSpPr>
      <xdr:spPr>
        <a:xfrm rot="5400000" flipH="1" flipV="1">
          <a:off x="24974550" y="1238250"/>
          <a:ext cx="0" cy="8667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790575</xdr:colOff>
      <xdr:row>6</xdr:row>
      <xdr:rowOff>838200</xdr:rowOff>
    </xdr:from>
    <xdr:to>
      <xdr:col>30</xdr:col>
      <xdr:colOff>1266825</xdr:colOff>
      <xdr:row>6</xdr:row>
      <xdr:rowOff>847725</xdr:rowOff>
    </xdr:to>
    <xdr:sp>
      <xdr:nvSpPr>
        <xdr:cNvPr id="110" name="146 - Ευθεία γραμμή σύνδεσης"/>
        <xdr:cNvSpPr>
          <a:spLocks/>
        </xdr:cNvSpPr>
      </xdr:nvSpPr>
      <xdr:spPr>
        <a:xfrm>
          <a:off x="24965025" y="1762125"/>
          <a:ext cx="476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6</xdr:row>
      <xdr:rowOff>657225</xdr:rowOff>
    </xdr:from>
    <xdr:to>
      <xdr:col>33</xdr:col>
      <xdr:colOff>733425</xdr:colOff>
      <xdr:row>6</xdr:row>
      <xdr:rowOff>962025</xdr:rowOff>
    </xdr:to>
    <xdr:sp>
      <xdr:nvSpPr>
        <xdr:cNvPr id="111" name="147 - Πεντάγωνο"/>
        <xdr:cNvSpPr>
          <a:spLocks/>
        </xdr:cNvSpPr>
      </xdr:nvSpPr>
      <xdr:spPr>
        <a:xfrm>
          <a:off x="26279475" y="1581150"/>
          <a:ext cx="1219200" cy="304800"/>
        </a:xfrm>
        <a:prstGeom prst="homePlate">
          <a:avLst>
            <a:gd name="adj" fmla="val 37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ΛΥΚΟΔΡΟΜΙΟ</a:t>
          </a:r>
        </a:p>
      </xdr:txBody>
    </xdr:sp>
    <xdr:clientData/>
  </xdr:twoCellAnchor>
  <xdr:twoCellAnchor>
    <xdr:from>
      <xdr:col>30</xdr:col>
      <xdr:colOff>828675</xdr:colOff>
      <xdr:row>7</xdr:row>
      <xdr:rowOff>704850</xdr:rowOff>
    </xdr:from>
    <xdr:to>
      <xdr:col>30</xdr:col>
      <xdr:colOff>1381125</xdr:colOff>
      <xdr:row>7</xdr:row>
      <xdr:rowOff>714375</xdr:rowOff>
    </xdr:to>
    <xdr:sp>
      <xdr:nvSpPr>
        <xdr:cNvPr id="112" name="149 - Ευθύγραμμο βέλος σύνδεσης"/>
        <xdr:cNvSpPr>
          <a:spLocks/>
        </xdr:cNvSpPr>
      </xdr:nvSpPr>
      <xdr:spPr>
        <a:xfrm>
          <a:off x="25003125" y="3133725"/>
          <a:ext cx="552450" cy="95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800100</xdr:colOff>
      <xdr:row>7</xdr:row>
      <xdr:rowOff>704850</xdr:rowOff>
    </xdr:from>
    <xdr:to>
      <xdr:col>30</xdr:col>
      <xdr:colOff>809625</xdr:colOff>
      <xdr:row>7</xdr:row>
      <xdr:rowOff>1343025</xdr:rowOff>
    </xdr:to>
    <xdr:sp>
      <xdr:nvSpPr>
        <xdr:cNvPr id="113" name="151 - Ευθεία γραμμή σύνδεσης"/>
        <xdr:cNvSpPr>
          <a:spLocks/>
        </xdr:cNvSpPr>
      </xdr:nvSpPr>
      <xdr:spPr>
        <a:xfrm rot="16200000" flipH="1">
          <a:off x="24974550" y="3133725"/>
          <a:ext cx="9525" cy="63817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790575</xdr:colOff>
      <xdr:row>7</xdr:row>
      <xdr:rowOff>152400</xdr:rowOff>
    </xdr:from>
    <xdr:to>
      <xdr:col>30</xdr:col>
      <xdr:colOff>790575</xdr:colOff>
      <xdr:row>7</xdr:row>
      <xdr:rowOff>695325</xdr:rowOff>
    </xdr:to>
    <xdr:sp>
      <xdr:nvSpPr>
        <xdr:cNvPr id="114" name="153 - Ευθεία γραμμή σύνδεσης"/>
        <xdr:cNvSpPr>
          <a:spLocks/>
        </xdr:cNvSpPr>
      </xdr:nvSpPr>
      <xdr:spPr>
        <a:xfrm rot="5400000" flipH="1" flipV="1">
          <a:off x="24965025" y="2581275"/>
          <a:ext cx="0" cy="542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342900</xdr:colOff>
      <xdr:row>7</xdr:row>
      <xdr:rowOff>438150</xdr:rowOff>
    </xdr:from>
    <xdr:to>
      <xdr:col>33</xdr:col>
      <xdr:colOff>723900</xdr:colOff>
      <xdr:row>7</xdr:row>
      <xdr:rowOff>571500</xdr:rowOff>
    </xdr:to>
    <xdr:sp>
      <xdr:nvSpPr>
        <xdr:cNvPr id="115" name="154 - Ορθογώνιο"/>
        <xdr:cNvSpPr>
          <a:spLocks/>
        </xdr:cNvSpPr>
      </xdr:nvSpPr>
      <xdr:spPr>
        <a:xfrm>
          <a:off x="26346150" y="2867025"/>
          <a:ext cx="114300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333375</xdr:colOff>
      <xdr:row>7</xdr:row>
      <xdr:rowOff>819150</xdr:rowOff>
    </xdr:from>
    <xdr:to>
      <xdr:col>33</xdr:col>
      <xdr:colOff>723900</xdr:colOff>
      <xdr:row>7</xdr:row>
      <xdr:rowOff>923925</xdr:rowOff>
    </xdr:to>
    <xdr:sp>
      <xdr:nvSpPr>
        <xdr:cNvPr id="116" name="155 - Ορθογώνιο"/>
        <xdr:cNvSpPr>
          <a:spLocks/>
        </xdr:cNvSpPr>
      </xdr:nvSpPr>
      <xdr:spPr>
        <a:xfrm>
          <a:off x="26336625" y="3248025"/>
          <a:ext cx="1152525" cy="104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238125</xdr:colOff>
      <xdr:row>7</xdr:row>
      <xdr:rowOff>542925</xdr:rowOff>
    </xdr:from>
    <xdr:ext cx="1323975" cy="304800"/>
    <xdr:sp>
      <xdr:nvSpPr>
        <xdr:cNvPr id="117" name="156 - Ορθογώνιο"/>
        <xdr:cNvSpPr>
          <a:spLocks/>
        </xdr:cNvSpPr>
      </xdr:nvSpPr>
      <xdr:spPr>
        <a:xfrm>
          <a:off x="26241375" y="2971800"/>
          <a:ext cx="1323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ΣΤΑΥΡΟΥΠΟΛΗ</a:t>
          </a:r>
        </a:p>
      </xdr:txBody>
    </xdr:sp>
    <xdr:clientData/>
  </xdr:oneCellAnchor>
  <xdr:twoCellAnchor>
    <xdr:from>
      <xdr:col>30</xdr:col>
      <xdr:colOff>723900</xdr:colOff>
      <xdr:row>8</xdr:row>
      <xdr:rowOff>304800</xdr:rowOff>
    </xdr:from>
    <xdr:to>
      <xdr:col>30</xdr:col>
      <xdr:colOff>723900</xdr:colOff>
      <xdr:row>8</xdr:row>
      <xdr:rowOff>1171575</xdr:rowOff>
    </xdr:to>
    <xdr:sp>
      <xdr:nvSpPr>
        <xdr:cNvPr id="118" name="157 - Ευθύγραμμο βέλος σύνδεσης"/>
        <xdr:cNvSpPr>
          <a:spLocks/>
        </xdr:cNvSpPr>
      </xdr:nvSpPr>
      <xdr:spPr>
        <a:xfrm rot="5400000" flipH="1" flipV="1">
          <a:off x="24898350" y="4257675"/>
          <a:ext cx="0" cy="8667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752475</xdr:colOff>
      <xdr:row>8</xdr:row>
      <xdr:rowOff>638175</xdr:rowOff>
    </xdr:from>
    <xdr:to>
      <xdr:col>30</xdr:col>
      <xdr:colOff>1238250</xdr:colOff>
      <xdr:row>8</xdr:row>
      <xdr:rowOff>1028700</xdr:rowOff>
    </xdr:to>
    <xdr:sp>
      <xdr:nvSpPr>
        <xdr:cNvPr id="119" name="158 - Ελεύθερη σχεδίαση"/>
        <xdr:cNvSpPr>
          <a:spLocks/>
        </xdr:cNvSpPr>
      </xdr:nvSpPr>
      <xdr:spPr>
        <a:xfrm>
          <a:off x="24926925" y="4591050"/>
          <a:ext cx="485775" cy="390525"/>
        </a:xfrm>
        <a:custGeom>
          <a:pathLst>
            <a:path h="395287" w="866775">
              <a:moveTo>
                <a:pt x="0" y="395287"/>
              </a:moveTo>
              <a:cubicBezTo>
                <a:pt x="61119" y="311943"/>
                <a:pt x="122238" y="228599"/>
                <a:pt x="190500" y="166687"/>
              </a:cubicBezTo>
              <a:cubicBezTo>
                <a:pt x="258762" y="104775"/>
                <a:pt x="296863" y="47624"/>
                <a:pt x="409575" y="23812"/>
              </a:cubicBezTo>
              <a:cubicBezTo>
                <a:pt x="522287" y="0"/>
                <a:pt x="694531" y="11906"/>
                <a:pt x="866775" y="23812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9</xdr:row>
      <xdr:rowOff>695325</xdr:rowOff>
    </xdr:from>
    <xdr:to>
      <xdr:col>30</xdr:col>
      <xdr:colOff>771525</xdr:colOff>
      <xdr:row>9</xdr:row>
      <xdr:rowOff>695325</xdr:rowOff>
    </xdr:to>
    <xdr:sp>
      <xdr:nvSpPr>
        <xdr:cNvPr id="120" name="160 - Ευθύγραμμο βέλος σύνδεσης"/>
        <xdr:cNvSpPr>
          <a:spLocks/>
        </xdr:cNvSpPr>
      </xdr:nvSpPr>
      <xdr:spPr>
        <a:xfrm rot="10800000">
          <a:off x="24460200" y="6172200"/>
          <a:ext cx="485775" cy="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781050</xdr:colOff>
      <xdr:row>9</xdr:row>
      <xdr:rowOff>685800</xdr:rowOff>
    </xdr:from>
    <xdr:to>
      <xdr:col>30</xdr:col>
      <xdr:colOff>790575</xdr:colOff>
      <xdr:row>9</xdr:row>
      <xdr:rowOff>1238250</xdr:rowOff>
    </xdr:to>
    <xdr:sp>
      <xdr:nvSpPr>
        <xdr:cNvPr id="121" name="162 - Ευθεία γραμμή σύνδεσης"/>
        <xdr:cNvSpPr>
          <a:spLocks/>
        </xdr:cNvSpPr>
      </xdr:nvSpPr>
      <xdr:spPr>
        <a:xfrm rot="16200000" flipH="1">
          <a:off x="24955500" y="6162675"/>
          <a:ext cx="9525" cy="552450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781050</xdr:colOff>
      <xdr:row>9</xdr:row>
      <xdr:rowOff>695325</xdr:rowOff>
    </xdr:from>
    <xdr:to>
      <xdr:col>30</xdr:col>
      <xdr:colOff>1228725</xdr:colOff>
      <xdr:row>9</xdr:row>
      <xdr:rowOff>704850</xdr:rowOff>
    </xdr:to>
    <xdr:sp>
      <xdr:nvSpPr>
        <xdr:cNvPr id="122" name="164 - Ευθεία γραμμή σύνδεσης"/>
        <xdr:cNvSpPr>
          <a:spLocks/>
        </xdr:cNvSpPr>
      </xdr:nvSpPr>
      <xdr:spPr>
        <a:xfrm>
          <a:off x="24955500" y="6172200"/>
          <a:ext cx="447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361950</xdr:colOff>
      <xdr:row>9</xdr:row>
      <xdr:rowOff>447675</xdr:rowOff>
    </xdr:from>
    <xdr:to>
      <xdr:col>33</xdr:col>
      <xdr:colOff>790575</xdr:colOff>
      <xdr:row>9</xdr:row>
      <xdr:rowOff>1190625</xdr:rowOff>
    </xdr:to>
    <xdr:sp>
      <xdr:nvSpPr>
        <xdr:cNvPr id="123" name="165 - Πεντάγωνο"/>
        <xdr:cNvSpPr>
          <a:spLocks/>
        </xdr:cNvSpPr>
      </xdr:nvSpPr>
      <xdr:spPr>
        <a:xfrm rot="10800000">
          <a:off x="26365200" y="5924550"/>
          <a:ext cx="1190625" cy="742950"/>
        </a:xfrm>
        <a:prstGeom prst="homePlate">
          <a:avLst>
            <a:gd name="adj" fmla="val 188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47625</xdr:colOff>
      <xdr:row>9</xdr:row>
      <xdr:rowOff>466725</xdr:rowOff>
    </xdr:from>
    <xdr:ext cx="647700" cy="304800"/>
    <xdr:sp>
      <xdr:nvSpPr>
        <xdr:cNvPr id="124" name="166 - Ορθογώνιο"/>
        <xdr:cNvSpPr>
          <a:spLocks/>
        </xdr:cNvSpPr>
      </xdr:nvSpPr>
      <xdr:spPr>
        <a:xfrm>
          <a:off x="26812875" y="59436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Ξάνθη</a:t>
          </a:r>
        </a:p>
      </xdr:txBody>
    </xdr:sp>
    <xdr:clientData/>
  </xdr:oneCellAnchor>
  <xdr:oneCellAnchor>
    <xdr:from>
      <xdr:col>32</xdr:col>
      <xdr:colOff>733425</xdr:colOff>
      <xdr:row>9</xdr:row>
      <xdr:rowOff>695325</xdr:rowOff>
    </xdr:from>
    <xdr:ext cx="685800" cy="304800"/>
    <xdr:sp>
      <xdr:nvSpPr>
        <xdr:cNvPr id="125" name="167 - Ορθογώνιο"/>
        <xdr:cNvSpPr>
          <a:spLocks/>
        </xdr:cNvSpPr>
      </xdr:nvSpPr>
      <xdr:spPr>
        <a:xfrm>
          <a:off x="26736675" y="6172200"/>
          <a:ext cx="685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Δράμα</a:t>
          </a:r>
        </a:p>
      </xdr:txBody>
    </xdr:sp>
    <xdr:clientData/>
  </xdr:oneCellAnchor>
  <xdr:oneCellAnchor>
    <xdr:from>
      <xdr:col>32</xdr:col>
      <xdr:colOff>647700</xdr:colOff>
      <xdr:row>9</xdr:row>
      <xdr:rowOff>904875</xdr:rowOff>
    </xdr:from>
    <xdr:ext cx="971550" cy="304800"/>
    <xdr:sp>
      <xdr:nvSpPr>
        <xdr:cNvPr id="126" name="168 - Ορθογώνιο"/>
        <xdr:cNvSpPr>
          <a:spLocks/>
        </xdr:cNvSpPr>
      </xdr:nvSpPr>
      <xdr:spPr>
        <a:xfrm>
          <a:off x="26650950" y="6381750"/>
          <a:ext cx="971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Αστυνομία</a:t>
          </a:r>
        </a:p>
      </xdr:txBody>
    </xdr:sp>
    <xdr:clientData/>
  </xdr:oneCellAnchor>
  <xdr:twoCellAnchor>
    <xdr:from>
      <xdr:col>30</xdr:col>
      <xdr:colOff>762000</xdr:colOff>
      <xdr:row>9</xdr:row>
      <xdr:rowOff>447675</xdr:rowOff>
    </xdr:from>
    <xdr:to>
      <xdr:col>30</xdr:col>
      <xdr:colOff>1066800</xdr:colOff>
      <xdr:row>9</xdr:row>
      <xdr:rowOff>571500</xdr:rowOff>
    </xdr:to>
    <xdr:sp>
      <xdr:nvSpPr>
        <xdr:cNvPr id="127" name="169 - Πεντάγωνο"/>
        <xdr:cNvSpPr>
          <a:spLocks/>
        </xdr:cNvSpPr>
      </xdr:nvSpPr>
      <xdr:spPr>
        <a:xfrm rot="10800000">
          <a:off x="24936450" y="5924550"/>
          <a:ext cx="304800" cy="123825"/>
        </a:xfrm>
        <a:prstGeom prst="homePlate">
          <a:avLst>
            <a:gd name="adj" fmla="val 29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333375</xdr:colOff>
      <xdr:row>10</xdr:row>
      <xdr:rowOff>714375</xdr:rowOff>
    </xdr:from>
    <xdr:to>
      <xdr:col>30</xdr:col>
      <xdr:colOff>819150</xdr:colOff>
      <xdr:row>10</xdr:row>
      <xdr:rowOff>714375</xdr:rowOff>
    </xdr:to>
    <xdr:sp>
      <xdr:nvSpPr>
        <xdr:cNvPr id="128" name="170 - Ευθύγραμμο βέλος σύνδεσης"/>
        <xdr:cNvSpPr>
          <a:spLocks/>
        </xdr:cNvSpPr>
      </xdr:nvSpPr>
      <xdr:spPr>
        <a:xfrm rot="10800000">
          <a:off x="24507825" y="7715250"/>
          <a:ext cx="485775" cy="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819150</xdr:colOff>
      <xdr:row>10</xdr:row>
      <xdr:rowOff>733425</xdr:rowOff>
    </xdr:from>
    <xdr:to>
      <xdr:col>30</xdr:col>
      <xdr:colOff>828675</xdr:colOff>
      <xdr:row>10</xdr:row>
      <xdr:rowOff>1285875</xdr:rowOff>
    </xdr:to>
    <xdr:sp>
      <xdr:nvSpPr>
        <xdr:cNvPr id="129" name="171 - Ευθεία γραμμή σύνδεσης"/>
        <xdr:cNvSpPr>
          <a:spLocks/>
        </xdr:cNvSpPr>
      </xdr:nvSpPr>
      <xdr:spPr>
        <a:xfrm rot="16200000" flipH="1">
          <a:off x="24993600" y="7734300"/>
          <a:ext cx="9525" cy="552450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809625</xdr:colOff>
      <xdr:row>10</xdr:row>
      <xdr:rowOff>704850</xdr:rowOff>
    </xdr:from>
    <xdr:to>
      <xdr:col>30</xdr:col>
      <xdr:colOff>1238250</xdr:colOff>
      <xdr:row>10</xdr:row>
      <xdr:rowOff>714375</xdr:rowOff>
    </xdr:to>
    <xdr:sp>
      <xdr:nvSpPr>
        <xdr:cNvPr id="130" name="173 - Ευθεία γραμμή σύνδεσης"/>
        <xdr:cNvSpPr>
          <a:spLocks/>
        </xdr:cNvSpPr>
      </xdr:nvSpPr>
      <xdr:spPr>
        <a:xfrm flipV="1">
          <a:off x="24984075" y="7705725"/>
          <a:ext cx="428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819150</xdr:colOff>
      <xdr:row>10</xdr:row>
      <xdr:rowOff>295275</xdr:rowOff>
    </xdr:from>
    <xdr:to>
      <xdr:col>30</xdr:col>
      <xdr:colOff>828675</xdr:colOff>
      <xdr:row>10</xdr:row>
      <xdr:rowOff>714375</xdr:rowOff>
    </xdr:to>
    <xdr:sp>
      <xdr:nvSpPr>
        <xdr:cNvPr id="131" name="175 - Ευθεία γραμμή σύνδεσης"/>
        <xdr:cNvSpPr>
          <a:spLocks/>
        </xdr:cNvSpPr>
      </xdr:nvSpPr>
      <xdr:spPr>
        <a:xfrm rot="16200000" flipV="1">
          <a:off x="24993600" y="7296150"/>
          <a:ext cx="9525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600075</xdr:colOff>
      <xdr:row>10</xdr:row>
      <xdr:rowOff>447675</xdr:rowOff>
    </xdr:from>
    <xdr:to>
      <xdr:col>30</xdr:col>
      <xdr:colOff>695325</xdr:colOff>
      <xdr:row>10</xdr:row>
      <xdr:rowOff>561975</xdr:rowOff>
    </xdr:to>
    <xdr:sp>
      <xdr:nvSpPr>
        <xdr:cNvPr id="132" name="176 - Έλλειψη"/>
        <xdr:cNvSpPr>
          <a:spLocks/>
        </xdr:cNvSpPr>
      </xdr:nvSpPr>
      <xdr:spPr>
        <a:xfrm>
          <a:off x="24774525" y="7448550"/>
          <a:ext cx="952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209550</xdr:colOff>
      <xdr:row>10</xdr:row>
      <xdr:rowOff>142875</xdr:rowOff>
    </xdr:from>
    <xdr:to>
      <xdr:col>32</xdr:col>
      <xdr:colOff>704850</xdr:colOff>
      <xdr:row>10</xdr:row>
      <xdr:rowOff>828675</xdr:rowOff>
    </xdr:to>
    <xdr:pic>
      <xdr:nvPicPr>
        <xdr:cNvPr id="13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12800" y="7143750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32</xdr:col>
      <xdr:colOff>85725</xdr:colOff>
      <xdr:row>10</xdr:row>
      <xdr:rowOff>857250</xdr:rowOff>
    </xdr:from>
    <xdr:ext cx="1524000" cy="304800"/>
    <xdr:sp>
      <xdr:nvSpPr>
        <xdr:cNvPr id="134" name="178 - Ορθογώνιο"/>
        <xdr:cNvSpPr>
          <a:spLocks/>
        </xdr:cNvSpPr>
      </xdr:nvSpPr>
      <xdr:spPr>
        <a:xfrm>
          <a:off x="26088975" y="7858125"/>
          <a:ext cx="1524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ΣΕΧ Σταυρούπολη</a:t>
          </a:r>
        </a:p>
      </xdr:txBody>
    </xdr:sp>
    <xdr:clientData/>
  </xdr:oneCellAnchor>
  <xdr:twoCellAnchor editAs="oneCell">
    <xdr:from>
      <xdr:col>2</xdr:col>
      <xdr:colOff>9525</xdr:colOff>
      <xdr:row>7</xdr:row>
      <xdr:rowOff>19050</xdr:rowOff>
    </xdr:from>
    <xdr:to>
      <xdr:col>3</xdr:col>
      <xdr:colOff>19050</xdr:colOff>
      <xdr:row>8</xdr:row>
      <xdr:rowOff>28575</xdr:rowOff>
    </xdr:to>
    <xdr:pic>
      <xdr:nvPicPr>
        <xdr:cNvPr id="135" name="Picture 27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2447925"/>
          <a:ext cx="17240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9</xdr:row>
      <xdr:rowOff>571500</xdr:rowOff>
    </xdr:from>
    <xdr:to>
      <xdr:col>2</xdr:col>
      <xdr:colOff>1495425</xdr:colOff>
      <xdr:row>9</xdr:row>
      <xdr:rowOff>1047750</xdr:rowOff>
    </xdr:to>
    <xdr:pic>
      <xdr:nvPicPr>
        <xdr:cNvPr id="13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60483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10</xdr:row>
      <xdr:rowOff>609600</xdr:rowOff>
    </xdr:from>
    <xdr:to>
      <xdr:col>2</xdr:col>
      <xdr:colOff>704850</xdr:colOff>
      <xdr:row>10</xdr:row>
      <xdr:rowOff>609600</xdr:rowOff>
    </xdr:to>
    <xdr:sp>
      <xdr:nvSpPr>
        <xdr:cNvPr id="137" name="145 - Ευθεία γραμμή σύνδεσης"/>
        <xdr:cNvSpPr>
          <a:spLocks/>
        </xdr:cNvSpPr>
      </xdr:nvSpPr>
      <xdr:spPr>
        <a:xfrm>
          <a:off x="1600200" y="7610475"/>
          <a:ext cx="533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10</xdr:row>
      <xdr:rowOff>76200</xdr:rowOff>
    </xdr:from>
    <xdr:to>
      <xdr:col>2</xdr:col>
      <xdr:colOff>781050</xdr:colOff>
      <xdr:row>10</xdr:row>
      <xdr:rowOff>561975</xdr:rowOff>
    </xdr:to>
    <xdr:sp>
      <xdr:nvSpPr>
        <xdr:cNvPr id="138" name="148 - Ευθεία γραμμή σύνδεσης"/>
        <xdr:cNvSpPr>
          <a:spLocks/>
        </xdr:cNvSpPr>
      </xdr:nvSpPr>
      <xdr:spPr>
        <a:xfrm rot="16200000" flipH="1">
          <a:off x="2162175" y="7077075"/>
          <a:ext cx="47625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6</xdr:row>
      <xdr:rowOff>828675</xdr:rowOff>
    </xdr:from>
    <xdr:to>
      <xdr:col>9</xdr:col>
      <xdr:colOff>1104900</xdr:colOff>
      <xdr:row>6</xdr:row>
      <xdr:rowOff>1066800</xdr:rowOff>
    </xdr:to>
    <xdr:pic>
      <xdr:nvPicPr>
        <xdr:cNvPr id="13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1752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752475</xdr:colOff>
      <xdr:row>8</xdr:row>
      <xdr:rowOff>1009650</xdr:rowOff>
    </xdr:from>
    <xdr:to>
      <xdr:col>30</xdr:col>
      <xdr:colOff>1190625</xdr:colOff>
      <xdr:row>8</xdr:row>
      <xdr:rowOff>1028700</xdr:rowOff>
    </xdr:to>
    <xdr:sp>
      <xdr:nvSpPr>
        <xdr:cNvPr id="140" name="161 - Ευθεία γραμμή σύνδεσης"/>
        <xdr:cNvSpPr>
          <a:spLocks/>
        </xdr:cNvSpPr>
      </xdr:nvSpPr>
      <xdr:spPr>
        <a:xfrm flipV="1">
          <a:off x="24926925" y="4962525"/>
          <a:ext cx="4381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676275</xdr:colOff>
      <xdr:row>12</xdr:row>
      <xdr:rowOff>0</xdr:rowOff>
    </xdr:from>
    <xdr:to>
      <xdr:col>30</xdr:col>
      <xdr:colOff>66675</xdr:colOff>
      <xdr:row>13</xdr:row>
      <xdr:rowOff>0</xdr:rowOff>
    </xdr:to>
    <xdr:sp>
      <xdr:nvSpPr>
        <xdr:cNvPr id="141" name="145 - Ορθογώνιο"/>
        <xdr:cNvSpPr>
          <a:spLocks/>
        </xdr:cNvSpPr>
      </xdr:nvSpPr>
      <xdr:spPr>
        <a:xfrm>
          <a:off x="23421975" y="8696325"/>
          <a:ext cx="8191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8"/>
  <sheetViews>
    <sheetView tabSelected="1" zoomScaleSheetLayoutView="200" zoomScalePageLayoutView="0" workbookViewId="0" topLeftCell="V1">
      <selection activeCell="AE13" sqref="AE13"/>
    </sheetView>
  </sheetViews>
  <sheetFormatPr defaultColWidth="9.140625" defaultRowHeight="12.75"/>
  <cols>
    <col min="1" max="2" width="10.7109375" style="1" customWidth="1"/>
    <col min="3" max="3" width="25.7109375" style="0" customWidth="1"/>
    <col min="4" max="4" width="1.7109375" style="0" customWidth="1"/>
    <col min="5" max="5" width="11.421875" style="0" customWidth="1"/>
    <col min="6" max="6" width="14.28125" style="0" customWidth="1"/>
    <col min="7" max="9" width="10.7109375" style="1" customWidth="1"/>
    <col min="10" max="10" width="25.7109375" style="0" customWidth="1"/>
    <col min="11" max="11" width="1.7109375" style="0" customWidth="1"/>
    <col min="12" max="12" width="11.421875" style="0" customWidth="1"/>
    <col min="13" max="13" width="14.28125" style="0" customWidth="1"/>
    <col min="14" max="16" width="10.7109375" style="1" customWidth="1"/>
    <col min="17" max="17" width="25.7109375" style="0" customWidth="1"/>
    <col min="18" max="18" width="1.7109375" style="0" customWidth="1"/>
    <col min="19" max="19" width="11.421875" style="0" customWidth="1"/>
    <col min="20" max="20" width="14.28125" style="0" customWidth="1"/>
    <col min="21" max="23" width="10.7109375" style="1" customWidth="1"/>
    <col min="24" max="24" width="25.7109375" style="0" customWidth="1"/>
    <col min="25" max="25" width="1.7109375" style="0" customWidth="1"/>
    <col min="26" max="26" width="11.421875" style="0" customWidth="1"/>
    <col min="27" max="27" width="14.28125" style="0" customWidth="1"/>
    <col min="28" max="30" width="10.7109375" style="1" customWidth="1"/>
    <col min="31" max="31" width="25.7109375" style="0" customWidth="1"/>
    <col min="32" max="32" width="1.7109375" style="0" customWidth="1"/>
    <col min="33" max="33" width="11.421875" style="0" customWidth="1"/>
    <col min="34" max="34" width="14.28125" style="0" customWidth="1"/>
    <col min="35" max="35" width="10.8515625" style="1" customWidth="1"/>
    <col min="36" max="37" width="10.7109375" style="1" customWidth="1"/>
    <col min="38" max="38" width="25.7109375" style="0" customWidth="1"/>
    <col min="39" max="39" width="1.7109375" style="0" customWidth="1"/>
    <col min="40" max="40" width="11.421875" style="0" customWidth="1"/>
    <col min="41" max="41" width="14.28125" style="0" customWidth="1"/>
    <col min="42" max="44" width="10.7109375" style="1" customWidth="1"/>
    <col min="45" max="45" width="25.7109375" style="0" customWidth="1"/>
    <col min="46" max="46" width="1.7109375" style="0" customWidth="1"/>
    <col min="47" max="47" width="11.421875" style="0" customWidth="1"/>
    <col min="48" max="48" width="14.28125" style="0" customWidth="1"/>
    <col min="49" max="51" width="10.7109375" style="1" customWidth="1"/>
    <col min="52" max="52" width="25.7109375" style="0" customWidth="1"/>
    <col min="53" max="53" width="1.7109375" style="0" customWidth="1"/>
    <col min="54" max="54" width="11.421875" style="0" customWidth="1"/>
    <col min="55" max="55" width="14.28125" style="0" customWidth="1"/>
    <col min="56" max="58" width="10.7109375" style="1" customWidth="1"/>
    <col min="59" max="59" width="25.7109375" style="0" customWidth="1"/>
    <col min="60" max="60" width="1.7109375" style="0" customWidth="1"/>
    <col min="61" max="61" width="11.421875" style="0" customWidth="1"/>
    <col min="62" max="62" width="14.28125" style="0" customWidth="1"/>
    <col min="63" max="65" width="10.7109375" style="1" customWidth="1"/>
    <col min="66" max="66" width="25.7109375" style="0" customWidth="1"/>
    <col min="67" max="67" width="1.7109375" style="0" customWidth="1"/>
    <col min="68" max="68" width="11.421875" style="0" customWidth="1"/>
    <col min="69" max="69" width="14.28125" style="0" customWidth="1"/>
    <col min="70" max="70" width="10.7109375" style="1" customWidth="1"/>
    <col min="71" max="72" width="10.7109375" style="0" customWidth="1"/>
    <col min="73" max="73" width="25.7109375" style="0" customWidth="1"/>
    <col min="74" max="74" width="1.7109375" style="0" customWidth="1"/>
    <col min="75" max="75" width="11.421875" style="0" customWidth="1"/>
    <col min="76" max="76" width="14.28125" style="0" customWidth="1"/>
    <col min="77" max="79" width="10.7109375" style="0" customWidth="1"/>
    <col min="80" max="80" width="25.7109375" style="0" customWidth="1"/>
    <col min="81" max="81" width="1.7109375" style="0" customWidth="1"/>
    <col min="82" max="82" width="11.421875" style="0" customWidth="1"/>
    <col min="83" max="83" width="14.28125" style="0" customWidth="1"/>
    <col min="84" max="86" width="10.7109375" style="0" customWidth="1"/>
    <col min="87" max="87" width="25.7109375" style="0" customWidth="1"/>
    <col min="88" max="88" width="1.7109375" style="0" customWidth="1"/>
    <col min="89" max="89" width="11.421875" style="0" customWidth="1"/>
    <col min="90" max="90" width="14.28125" style="0" customWidth="1"/>
    <col min="91" max="93" width="10.7109375" style="0" customWidth="1"/>
    <col min="94" max="94" width="25.7109375" style="0" customWidth="1"/>
    <col min="95" max="95" width="1.7109375" style="0" customWidth="1"/>
    <col min="96" max="96" width="11.421875" style="0" customWidth="1"/>
    <col min="97" max="97" width="14.28125" style="0" customWidth="1"/>
    <col min="98" max="100" width="10.7109375" style="0" customWidth="1"/>
    <col min="101" max="101" width="25.7109375" style="0" customWidth="1"/>
    <col min="102" max="102" width="2.00390625" style="0" customWidth="1"/>
    <col min="103" max="103" width="11.421875" style="0" customWidth="1"/>
    <col min="104" max="104" width="14.28125" style="0" customWidth="1"/>
    <col min="105" max="107" width="10.7109375" style="0" customWidth="1"/>
    <col min="108" max="108" width="25.7109375" style="0" customWidth="1"/>
    <col min="109" max="109" width="1.7109375" style="0" customWidth="1"/>
    <col min="110" max="110" width="11.421875" style="0" customWidth="1"/>
    <col min="111" max="111" width="14.28125" style="0" customWidth="1"/>
    <col min="112" max="114" width="10.7109375" style="0" customWidth="1"/>
    <col min="115" max="115" width="25.7109375" style="0" customWidth="1"/>
    <col min="116" max="116" width="1.7109375" style="0" customWidth="1"/>
    <col min="117" max="117" width="11.421875" style="0" customWidth="1"/>
    <col min="118" max="118" width="14.28125" style="0" customWidth="1"/>
    <col min="119" max="121" width="10.7109375" style="0" customWidth="1"/>
    <col min="122" max="122" width="25.7109375" style="0" customWidth="1"/>
    <col min="123" max="123" width="1.7109375" style="0" customWidth="1"/>
    <col min="124" max="124" width="11.421875" style="0" customWidth="1"/>
    <col min="125" max="125" width="14.28125" style="0" customWidth="1"/>
    <col min="126" max="128" width="10.7109375" style="0" customWidth="1"/>
    <col min="129" max="129" width="25.7109375" style="0" customWidth="1"/>
    <col min="130" max="130" width="1.421875" style="0" customWidth="1"/>
    <col min="131" max="131" width="11.421875" style="0" customWidth="1"/>
    <col min="132" max="132" width="14.28125" style="0" customWidth="1"/>
    <col min="133" max="135" width="10.7109375" style="0" customWidth="1"/>
    <col min="136" max="136" width="25.7109375" style="0" customWidth="1"/>
    <col min="137" max="137" width="1.7109375" style="0" customWidth="1"/>
    <col min="138" max="138" width="11.421875" style="0" customWidth="1"/>
    <col min="139" max="139" width="14.28125" style="0" customWidth="1"/>
    <col min="140" max="142" width="10.7109375" style="0" customWidth="1"/>
    <col min="143" max="143" width="25.7109375" style="0" customWidth="1"/>
    <col min="144" max="144" width="1.7109375" style="0" customWidth="1"/>
    <col min="145" max="145" width="11.421875" style="0" customWidth="1"/>
    <col min="146" max="146" width="14.28125" style="0" customWidth="1"/>
    <col min="147" max="149" width="10.7109375" style="0" customWidth="1"/>
    <col min="150" max="150" width="25.7109375" style="0" customWidth="1"/>
    <col min="151" max="151" width="1.7109375" style="0" customWidth="1"/>
    <col min="152" max="152" width="11.421875" style="0" customWidth="1"/>
    <col min="153" max="153" width="14.28125" style="0" customWidth="1"/>
    <col min="154" max="156" width="10.7109375" style="0" customWidth="1"/>
    <col min="157" max="157" width="25.7109375" style="0" customWidth="1"/>
    <col min="158" max="158" width="1.7109375" style="0" customWidth="1"/>
    <col min="159" max="159" width="11.421875" style="0" customWidth="1"/>
    <col min="160" max="160" width="14.28125" style="0" customWidth="1"/>
    <col min="161" max="163" width="10.7109375" style="0" customWidth="1"/>
    <col min="164" max="164" width="25.7109375" style="0" customWidth="1"/>
    <col min="165" max="165" width="1.7109375" style="0" customWidth="1"/>
    <col min="166" max="166" width="11.421875" style="0" customWidth="1"/>
    <col min="167" max="167" width="14.28125" style="0" customWidth="1"/>
    <col min="168" max="170" width="10.7109375" style="0" customWidth="1"/>
    <col min="171" max="171" width="25.7109375" style="0" customWidth="1"/>
    <col min="172" max="172" width="1.7109375" style="0" customWidth="1"/>
    <col min="173" max="173" width="11.421875" style="0" customWidth="1"/>
    <col min="174" max="174" width="14.28125" style="0" customWidth="1"/>
    <col min="175" max="177" width="10.7109375" style="0" customWidth="1"/>
    <col min="178" max="178" width="25.7109375" style="0" customWidth="1"/>
    <col min="179" max="179" width="1.7109375" style="0" customWidth="1"/>
    <col min="180" max="180" width="11.421875" style="0" customWidth="1"/>
    <col min="181" max="181" width="14.28125" style="0" customWidth="1"/>
    <col min="182" max="184" width="10.7109375" style="0" customWidth="1"/>
    <col min="185" max="185" width="25.7109375" style="0" customWidth="1"/>
    <col min="186" max="186" width="1.7109375" style="0" customWidth="1"/>
    <col min="187" max="187" width="11.421875" style="0" customWidth="1"/>
    <col min="188" max="188" width="14.28125" style="0" customWidth="1"/>
    <col min="189" max="191" width="10.7109375" style="0" customWidth="1"/>
    <col min="192" max="192" width="25.7109375" style="0" customWidth="1"/>
    <col min="193" max="193" width="1.7109375" style="0" customWidth="1"/>
    <col min="194" max="194" width="11.421875" style="0" customWidth="1"/>
    <col min="195" max="195" width="14.28125" style="0" customWidth="1"/>
    <col min="196" max="198" width="10.7109375" style="0" customWidth="1"/>
    <col min="199" max="199" width="25.421875" style="0" customWidth="1"/>
    <col min="200" max="200" width="1.7109375" style="0" customWidth="1"/>
    <col min="201" max="201" width="11.421875" style="0" customWidth="1"/>
    <col min="202" max="202" width="14.28125" style="0" customWidth="1"/>
    <col min="203" max="205" width="10.7109375" style="0" customWidth="1"/>
    <col min="206" max="206" width="25.7109375" style="0" customWidth="1"/>
    <col min="207" max="207" width="1.7109375" style="0" customWidth="1"/>
    <col min="208" max="208" width="11.421875" style="0" customWidth="1"/>
    <col min="209" max="209" width="14.28125" style="0" customWidth="1"/>
    <col min="210" max="210" width="10.7109375" style="0" customWidth="1"/>
  </cols>
  <sheetData>
    <row r="1" spans="1:236" ht="18.75" customHeight="1" thickBot="1">
      <c r="A1" s="24" t="s">
        <v>0</v>
      </c>
      <c r="B1" s="72" t="s">
        <v>13</v>
      </c>
      <c r="C1" s="73"/>
      <c r="D1" s="73"/>
      <c r="E1" s="73"/>
      <c r="F1" s="73"/>
      <c r="G1" s="74"/>
      <c r="H1" s="24" t="s">
        <v>0</v>
      </c>
      <c r="I1" s="80" t="str">
        <f>B1</f>
        <v>1ον eco-Rally   Ξάνθης </v>
      </c>
      <c r="J1" s="81"/>
      <c r="K1" s="81"/>
      <c r="L1" s="81"/>
      <c r="M1" s="81"/>
      <c r="N1" s="82"/>
      <c r="O1" s="24" t="s">
        <v>0</v>
      </c>
      <c r="P1" s="80" t="str">
        <f>I1</f>
        <v>1ον eco-Rally   Ξάνθης </v>
      </c>
      <c r="Q1" s="81"/>
      <c r="R1" s="81"/>
      <c r="S1" s="81"/>
      <c r="T1" s="81"/>
      <c r="U1" s="82"/>
      <c r="V1" s="24" t="s">
        <v>0</v>
      </c>
      <c r="W1" s="80" t="str">
        <f>P1</f>
        <v>1ον eco-Rally   Ξάνθης </v>
      </c>
      <c r="X1" s="81"/>
      <c r="Y1" s="81"/>
      <c r="Z1" s="81"/>
      <c r="AA1" s="81"/>
      <c r="AB1" s="82"/>
      <c r="AC1" s="24" t="s">
        <v>0</v>
      </c>
      <c r="AD1" s="80" t="str">
        <f>W1</f>
        <v>1ον eco-Rally   Ξάνθης </v>
      </c>
      <c r="AE1" s="81"/>
      <c r="AF1" s="81"/>
      <c r="AG1" s="81"/>
      <c r="AH1" s="81"/>
      <c r="AI1" s="82"/>
      <c r="AJ1" s="24" t="s">
        <v>0</v>
      </c>
      <c r="AK1" s="80" t="str">
        <f>AD1</f>
        <v>1ον eco-Rally   Ξάνθης </v>
      </c>
      <c r="AL1" s="81"/>
      <c r="AM1" s="81"/>
      <c r="AN1" s="81"/>
      <c r="AO1" s="81"/>
      <c r="AP1" s="82"/>
      <c r="AQ1" s="24" t="s">
        <v>0</v>
      </c>
      <c r="AR1" s="80" t="str">
        <f>AK1</f>
        <v>1ον eco-Rally   Ξάνθης </v>
      </c>
      <c r="AS1" s="81"/>
      <c r="AT1" s="81"/>
      <c r="AU1" s="81"/>
      <c r="AV1" s="81"/>
      <c r="AW1" s="82"/>
      <c r="AX1" s="24" t="s">
        <v>0</v>
      </c>
      <c r="AY1" s="80" t="str">
        <f>AR1</f>
        <v>1ον eco-Rally   Ξάνθης </v>
      </c>
      <c r="AZ1" s="81"/>
      <c r="BA1" s="81"/>
      <c r="BB1" s="81"/>
      <c r="BC1" s="81"/>
      <c r="BD1" s="82"/>
      <c r="BE1" s="24" t="s">
        <v>0</v>
      </c>
      <c r="BF1" s="80" t="str">
        <f>AY1</f>
        <v>1ον eco-Rally   Ξάνθης </v>
      </c>
      <c r="BG1" s="81"/>
      <c r="BH1" s="81"/>
      <c r="BI1" s="81"/>
      <c r="BJ1" s="81"/>
      <c r="BK1" s="82"/>
      <c r="BL1" s="24" t="s">
        <v>0</v>
      </c>
      <c r="BM1" s="80" t="str">
        <f>BF1</f>
        <v>1ον eco-Rally   Ξάνθης </v>
      </c>
      <c r="BN1" s="81"/>
      <c r="BO1" s="81"/>
      <c r="BP1" s="81"/>
      <c r="BQ1" s="81"/>
      <c r="BR1" s="82"/>
      <c r="BS1" s="24" t="s">
        <v>0</v>
      </c>
      <c r="BT1" s="80" t="str">
        <f>BM1</f>
        <v>1ον eco-Rally   Ξάνθης </v>
      </c>
      <c r="BU1" s="81"/>
      <c r="BV1" s="81"/>
      <c r="BW1" s="81"/>
      <c r="BX1" s="81"/>
      <c r="BY1" s="82"/>
      <c r="BZ1" s="24" t="s">
        <v>0</v>
      </c>
      <c r="CA1" s="80" t="str">
        <f>BT1</f>
        <v>1ον eco-Rally   Ξάνθης </v>
      </c>
      <c r="CB1" s="81"/>
      <c r="CC1" s="81"/>
      <c r="CD1" s="81"/>
      <c r="CE1" s="81"/>
      <c r="CF1" s="82"/>
      <c r="CG1" s="24" t="s">
        <v>0</v>
      </c>
      <c r="CH1" s="80" t="str">
        <f>CA1</f>
        <v>1ον eco-Rally   Ξάνθης </v>
      </c>
      <c r="CI1" s="81"/>
      <c r="CJ1" s="81"/>
      <c r="CK1" s="81"/>
      <c r="CL1" s="81"/>
      <c r="CM1" s="82"/>
      <c r="CN1" s="24" t="s">
        <v>0</v>
      </c>
      <c r="CO1" s="80" t="str">
        <f>CH1</f>
        <v>1ον eco-Rally   Ξάνθης </v>
      </c>
      <c r="CP1" s="81"/>
      <c r="CQ1" s="81"/>
      <c r="CR1" s="81"/>
      <c r="CS1" s="81"/>
      <c r="CT1" s="82"/>
      <c r="CU1" s="24" t="s">
        <v>0</v>
      </c>
      <c r="CV1" s="80" t="str">
        <f>CO1</f>
        <v>1ον eco-Rally   Ξάνθης </v>
      </c>
      <c r="CW1" s="81"/>
      <c r="CX1" s="81"/>
      <c r="CY1" s="81"/>
      <c r="CZ1" s="81"/>
      <c r="DA1" s="82"/>
      <c r="DB1" s="24" t="s">
        <v>0</v>
      </c>
      <c r="DC1" s="80" t="str">
        <f>CV1</f>
        <v>1ον eco-Rally   Ξάνθης </v>
      </c>
      <c r="DD1" s="81"/>
      <c r="DE1" s="81"/>
      <c r="DF1" s="81"/>
      <c r="DG1" s="81"/>
      <c r="DH1" s="82"/>
      <c r="DI1" s="24" t="s">
        <v>0</v>
      </c>
      <c r="DJ1" s="80" t="str">
        <f>DC1</f>
        <v>1ον eco-Rally   Ξάνθης </v>
      </c>
      <c r="DK1" s="81"/>
      <c r="DL1" s="81"/>
      <c r="DM1" s="81"/>
      <c r="DN1" s="81"/>
      <c r="DO1" s="82"/>
      <c r="DP1" s="24" t="s">
        <v>0</v>
      </c>
      <c r="DQ1" s="80" t="str">
        <f>DJ1</f>
        <v>1ον eco-Rally   Ξάνθης </v>
      </c>
      <c r="DR1" s="81"/>
      <c r="DS1" s="81"/>
      <c r="DT1" s="81"/>
      <c r="DU1" s="81"/>
      <c r="DV1" s="82"/>
      <c r="DW1" s="24" t="s">
        <v>0</v>
      </c>
      <c r="DX1" s="80" t="str">
        <f>DQ1</f>
        <v>1ον eco-Rally   Ξάνθης </v>
      </c>
      <c r="DY1" s="81"/>
      <c r="DZ1" s="81"/>
      <c r="EA1" s="81"/>
      <c r="EB1" s="81"/>
      <c r="EC1" s="82"/>
      <c r="ED1" s="24" t="s">
        <v>0</v>
      </c>
      <c r="EE1" s="80" t="str">
        <f>DX1</f>
        <v>1ον eco-Rally   Ξάνθης </v>
      </c>
      <c r="EF1" s="81"/>
      <c r="EG1" s="81"/>
      <c r="EH1" s="81"/>
      <c r="EI1" s="81"/>
      <c r="EJ1" s="82"/>
      <c r="EK1" s="24" t="s">
        <v>0</v>
      </c>
      <c r="EL1" s="80" t="str">
        <f>EE1</f>
        <v>1ον eco-Rally   Ξάνθης </v>
      </c>
      <c r="EM1" s="81"/>
      <c r="EN1" s="81"/>
      <c r="EO1" s="81"/>
      <c r="EP1" s="81"/>
      <c r="EQ1" s="82"/>
      <c r="ER1" s="24" t="s">
        <v>0</v>
      </c>
      <c r="ES1" s="80" t="str">
        <f>EL1</f>
        <v>1ον eco-Rally   Ξάνθης </v>
      </c>
      <c r="ET1" s="81"/>
      <c r="EU1" s="81"/>
      <c r="EV1" s="81"/>
      <c r="EW1" s="81"/>
      <c r="EX1" s="82"/>
      <c r="EY1" s="24" t="s">
        <v>0</v>
      </c>
      <c r="EZ1" s="80" t="str">
        <f>ES1</f>
        <v>1ον eco-Rally   Ξάνθης </v>
      </c>
      <c r="FA1" s="81"/>
      <c r="FB1" s="81"/>
      <c r="FC1" s="81"/>
      <c r="FD1" s="81"/>
      <c r="FE1" s="82"/>
      <c r="FF1" s="24" t="s">
        <v>0</v>
      </c>
      <c r="FG1" s="80" t="str">
        <f>EZ1</f>
        <v>1ον eco-Rally   Ξάνθης </v>
      </c>
      <c r="FH1" s="81"/>
      <c r="FI1" s="81"/>
      <c r="FJ1" s="81"/>
      <c r="FK1" s="81"/>
      <c r="FL1" s="82"/>
      <c r="FM1" s="24" t="s">
        <v>0</v>
      </c>
      <c r="FN1" s="80" t="str">
        <f>FG1</f>
        <v>1ον eco-Rally   Ξάνθης </v>
      </c>
      <c r="FO1" s="81"/>
      <c r="FP1" s="81"/>
      <c r="FQ1" s="81"/>
      <c r="FR1" s="81"/>
      <c r="FS1" s="82"/>
      <c r="FT1" s="24" t="s">
        <v>0</v>
      </c>
      <c r="FU1" s="80" t="str">
        <f>FN1</f>
        <v>1ον eco-Rally   Ξάνθης </v>
      </c>
      <c r="FV1" s="81"/>
      <c r="FW1" s="81"/>
      <c r="FX1" s="81"/>
      <c r="FY1" s="81"/>
      <c r="FZ1" s="82"/>
      <c r="GA1" s="24" t="s">
        <v>0</v>
      </c>
      <c r="GB1" s="80" t="str">
        <f>FU1</f>
        <v>1ον eco-Rally   Ξάνθης </v>
      </c>
      <c r="GC1" s="81"/>
      <c r="GD1" s="81"/>
      <c r="GE1" s="81"/>
      <c r="GF1" s="81"/>
      <c r="GG1" s="82"/>
      <c r="GH1" s="24" t="s">
        <v>0</v>
      </c>
      <c r="GI1" s="80" t="str">
        <f>GB1</f>
        <v>1ον eco-Rally   Ξάνθης </v>
      </c>
      <c r="GJ1" s="81"/>
      <c r="GK1" s="81"/>
      <c r="GL1" s="81"/>
      <c r="GM1" s="81"/>
      <c r="GN1" s="82"/>
      <c r="GO1" s="24" t="s">
        <v>0</v>
      </c>
      <c r="GP1" s="80" t="str">
        <f>GI1</f>
        <v>1ον eco-Rally   Ξάνθης </v>
      </c>
      <c r="GQ1" s="81"/>
      <c r="GR1" s="81"/>
      <c r="GS1" s="81"/>
      <c r="GT1" s="81"/>
      <c r="GU1" s="82"/>
      <c r="GV1" s="24" t="s">
        <v>0</v>
      </c>
      <c r="GW1" s="80" t="str">
        <f>GP1</f>
        <v>1ον eco-Rally   Ξάνθης </v>
      </c>
      <c r="GX1" s="81"/>
      <c r="GY1" s="81"/>
      <c r="GZ1" s="81"/>
      <c r="HA1" s="81"/>
      <c r="HB1" s="8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236" ht="13.5" customHeight="1">
      <c r="A2" s="70">
        <v>1</v>
      </c>
      <c r="B2" s="3" t="s">
        <v>11</v>
      </c>
      <c r="C2" s="51" t="s">
        <v>14</v>
      </c>
      <c r="D2" s="75"/>
      <c r="E2" s="28" t="s">
        <v>1</v>
      </c>
      <c r="F2" s="29" t="s">
        <v>2</v>
      </c>
      <c r="G2" s="30" t="s">
        <v>3</v>
      </c>
      <c r="H2" s="83">
        <f>A2</f>
        <v>1</v>
      </c>
      <c r="I2" s="31" t="str">
        <f>B2</f>
        <v>TC 1</v>
      </c>
      <c r="J2" s="32" t="str">
        <f>C2</f>
        <v>ΞΑΝΘΗ</v>
      </c>
      <c r="K2" s="75"/>
      <c r="L2" s="28" t="s">
        <v>1</v>
      </c>
      <c r="M2" s="29" t="s">
        <v>2</v>
      </c>
      <c r="N2" s="30" t="s">
        <v>3</v>
      </c>
      <c r="O2" s="83">
        <f>H2</f>
        <v>1</v>
      </c>
      <c r="P2" s="31" t="str">
        <f>I2</f>
        <v>TC 1</v>
      </c>
      <c r="Q2" s="32" t="str">
        <f>J2</f>
        <v>ΞΑΝΘΗ</v>
      </c>
      <c r="R2" s="75"/>
      <c r="S2" s="28" t="s">
        <v>1</v>
      </c>
      <c r="T2" s="29" t="s">
        <v>2</v>
      </c>
      <c r="U2" s="30" t="s">
        <v>3</v>
      </c>
      <c r="V2" s="83">
        <f>O2</f>
        <v>1</v>
      </c>
      <c r="W2" s="31" t="str">
        <f>P2</f>
        <v>TC 1</v>
      </c>
      <c r="X2" s="32" t="str">
        <f>Q2</f>
        <v>ΞΑΝΘΗ</v>
      </c>
      <c r="Y2" s="75"/>
      <c r="Z2" s="28" t="s">
        <v>1</v>
      </c>
      <c r="AA2" s="29" t="s">
        <v>2</v>
      </c>
      <c r="AB2" s="30" t="s">
        <v>3</v>
      </c>
      <c r="AC2" s="83">
        <f>V2</f>
        <v>1</v>
      </c>
      <c r="AD2" s="31" t="str">
        <f>W2</f>
        <v>TC 1</v>
      </c>
      <c r="AE2" s="32" t="str">
        <f>X2</f>
        <v>ΞΑΝΘΗ</v>
      </c>
      <c r="AF2" s="75"/>
      <c r="AG2" s="28" t="s">
        <v>1</v>
      </c>
      <c r="AH2" s="29" t="s">
        <v>2</v>
      </c>
      <c r="AI2" s="30" t="s">
        <v>3</v>
      </c>
      <c r="AJ2" s="83">
        <f>AC2</f>
        <v>1</v>
      </c>
      <c r="AK2" s="31" t="str">
        <f>AD2</f>
        <v>TC 1</v>
      </c>
      <c r="AL2" s="32" t="str">
        <f>AE2</f>
        <v>ΞΑΝΘΗ</v>
      </c>
      <c r="AM2" s="75"/>
      <c r="AN2" s="39" t="s">
        <v>1</v>
      </c>
      <c r="AO2" s="40" t="s">
        <v>2</v>
      </c>
      <c r="AP2" s="30" t="s">
        <v>3</v>
      </c>
      <c r="AQ2" s="83">
        <f>AJ2</f>
        <v>1</v>
      </c>
      <c r="AR2" s="31" t="str">
        <f>AK2</f>
        <v>TC 1</v>
      </c>
      <c r="AS2" s="32" t="str">
        <f>AL2</f>
        <v>ΞΑΝΘΗ</v>
      </c>
      <c r="AT2" s="75"/>
      <c r="AU2" s="28" t="s">
        <v>1</v>
      </c>
      <c r="AV2" s="29" t="s">
        <v>2</v>
      </c>
      <c r="AW2" s="30" t="s">
        <v>3</v>
      </c>
      <c r="AX2" s="83">
        <f>AQ2</f>
        <v>1</v>
      </c>
      <c r="AY2" s="31" t="str">
        <f>AR2</f>
        <v>TC 1</v>
      </c>
      <c r="AZ2" s="32" t="str">
        <f>AS2</f>
        <v>ΞΑΝΘΗ</v>
      </c>
      <c r="BA2" s="75"/>
      <c r="BB2" s="28" t="s">
        <v>1</v>
      </c>
      <c r="BC2" s="29" t="s">
        <v>2</v>
      </c>
      <c r="BD2" s="30" t="s">
        <v>3</v>
      </c>
      <c r="BE2" s="83">
        <f>AX2</f>
        <v>1</v>
      </c>
      <c r="BF2" s="31" t="str">
        <f>AY2</f>
        <v>TC 1</v>
      </c>
      <c r="BG2" s="32" t="str">
        <f>AZ2</f>
        <v>ΞΑΝΘΗ</v>
      </c>
      <c r="BH2" s="75"/>
      <c r="BI2" s="39" t="s">
        <v>1</v>
      </c>
      <c r="BJ2" s="40" t="s">
        <v>2</v>
      </c>
      <c r="BK2" s="30" t="s">
        <v>3</v>
      </c>
      <c r="BL2" s="83">
        <f>BE2</f>
        <v>1</v>
      </c>
      <c r="BM2" s="31" t="str">
        <f>BF2</f>
        <v>TC 1</v>
      </c>
      <c r="BN2" s="32" t="str">
        <f>BG2</f>
        <v>ΞΑΝΘΗ</v>
      </c>
      <c r="BO2" s="75"/>
      <c r="BP2" s="39" t="s">
        <v>1</v>
      </c>
      <c r="BQ2" s="40" t="s">
        <v>2</v>
      </c>
      <c r="BR2" s="30" t="s">
        <v>3</v>
      </c>
      <c r="BS2" s="83">
        <f>BL2</f>
        <v>1</v>
      </c>
      <c r="BT2" s="31" t="str">
        <f>BM2</f>
        <v>TC 1</v>
      </c>
      <c r="BU2" s="32" t="str">
        <f>BN2</f>
        <v>ΞΑΝΘΗ</v>
      </c>
      <c r="BV2" s="75"/>
      <c r="BW2" s="39" t="s">
        <v>1</v>
      </c>
      <c r="BX2" s="40" t="s">
        <v>2</v>
      </c>
      <c r="BY2" s="30" t="s">
        <v>3</v>
      </c>
      <c r="BZ2" s="83">
        <f>BS2</f>
        <v>1</v>
      </c>
      <c r="CA2" s="31" t="str">
        <f>BT2</f>
        <v>TC 1</v>
      </c>
      <c r="CB2" s="32" t="str">
        <f>BU2</f>
        <v>ΞΑΝΘΗ</v>
      </c>
      <c r="CC2" s="75"/>
      <c r="CD2" s="39" t="s">
        <v>1</v>
      </c>
      <c r="CE2" s="40" t="s">
        <v>2</v>
      </c>
      <c r="CF2" s="30" t="s">
        <v>3</v>
      </c>
      <c r="CG2" s="83">
        <f>BZ2</f>
        <v>1</v>
      </c>
      <c r="CH2" s="31" t="str">
        <f>CA2</f>
        <v>TC 1</v>
      </c>
      <c r="CI2" s="32" t="str">
        <f>CB2</f>
        <v>ΞΑΝΘΗ</v>
      </c>
      <c r="CJ2" s="75"/>
      <c r="CK2" s="39" t="s">
        <v>1</v>
      </c>
      <c r="CL2" s="40" t="s">
        <v>2</v>
      </c>
      <c r="CM2" s="30" t="s">
        <v>3</v>
      </c>
      <c r="CN2" s="83">
        <f>CG2</f>
        <v>1</v>
      </c>
      <c r="CO2" s="31" t="str">
        <f>CH2</f>
        <v>TC 1</v>
      </c>
      <c r="CP2" s="32" t="str">
        <f>CI2</f>
        <v>ΞΑΝΘΗ</v>
      </c>
      <c r="CQ2" s="75"/>
      <c r="CR2" s="39" t="s">
        <v>1</v>
      </c>
      <c r="CS2" s="40" t="s">
        <v>2</v>
      </c>
      <c r="CT2" s="30" t="s">
        <v>3</v>
      </c>
      <c r="CU2" s="83">
        <f>CN2</f>
        <v>1</v>
      </c>
      <c r="CV2" s="31" t="str">
        <f>CO2</f>
        <v>TC 1</v>
      </c>
      <c r="CW2" s="32" t="str">
        <f>CP2</f>
        <v>ΞΑΝΘΗ</v>
      </c>
      <c r="CX2" s="75"/>
      <c r="CY2" s="39" t="s">
        <v>1</v>
      </c>
      <c r="CZ2" s="40" t="s">
        <v>2</v>
      </c>
      <c r="DA2" s="30" t="s">
        <v>3</v>
      </c>
      <c r="DB2" s="83">
        <f>CU2</f>
        <v>1</v>
      </c>
      <c r="DC2" s="31" t="str">
        <f>CV2</f>
        <v>TC 1</v>
      </c>
      <c r="DD2" s="32" t="str">
        <f>CW2</f>
        <v>ΞΑΝΘΗ</v>
      </c>
      <c r="DE2" s="75"/>
      <c r="DF2" s="39" t="s">
        <v>1</v>
      </c>
      <c r="DG2" s="40" t="s">
        <v>2</v>
      </c>
      <c r="DH2" s="30" t="s">
        <v>3</v>
      </c>
      <c r="DI2" s="83">
        <f>DB2</f>
        <v>1</v>
      </c>
      <c r="DJ2" s="31" t="str">
        <f>DC2</f>
        <v>TC 1</v>
      </c>
      <c r="DK2" s="32" t="str">
        <f>DD2</f>
        <v>ΞΑΝΘΗ</v>
      </c>
      <c r="DL2" s="75"/>
      <c r="DM2" s="39" t="s">
        <v>1</v>
      </c>
      <c r="DN2" s="40" t="s">
        <v>2</v>
      </c>
      <c r="DO2" s="30" t="s">
        <v>3</v>
      </c>
      <c r="DP2" s="83">
        <f>DI2</f>
        <v>1</v>
      </c>
      <c r="DQ2" s="31" t="str">
        <f>DJ2</f>
        <v>TC 1</v>
      </c>
      <c r="DR2" s="32" t="str">
        <f>DK2</f>
        <v>ΞΑΝΘΗ</v>
      </c>
      <c r="DS2" s="75"/>
      <c r="DT2" s="39" t="s">
        <v>1</v>
      </c>
      <c r="DU2" s="40" t="s">
        <v>2</v>
      </c>
      <c r="DV2" s="30" t="s">
        <v>3</v>
      </c>
      <c r="DW2" s="83">
        <f>DP2</f>
        <v>1</v>
      </c>
      <c r="DX2" s="31" t="str">
        <f>DQ2</f>
        <v>TC 1</v>
      </c>
      <c r="DY2" s="32" t="str">
        <f>DR2</f>
        <v>ΞΑΝΘΗ</v>
      </c>
      <c r="DZ2" s="75"/>
      <c r="EA2" s="39" t="s">
        <v>1</v>
      </c>
      <c r="EB2" s="40" t="s">
        <v>2</v>
      </c>
      <c r="EC2" s="30" t="s">
        <v>3</v>
      </c>
      <c r="ED2" s="83">
        <f>DW2</f>
        <v>1</v>
      </c>
      <c r="EE2" s="31" t="str">
        <f>DX2</f>
        <v>TC 1</v>
      </c>
      <c r="EF2" s="32" t="str">
        <f>DY2</f>
        <v>ΞΑΝΘΗ</v>
      </c>
      <c r="EG2" s="75"/>
      <c r="EH2" s="39" t="s">
        <v>1</v>
      </c>
      <c r="EI2" s="40" t="s">
        <v>2</v>
      </c>
      <c r="EJ2" s="30" t="s">
        <v>3</v>
      </c>
      <c r="EK2" s="83">
        <f>ED2</f>
        <v>1</v>
      </c>
      <c r="EL2" s="31" t="str">
        <f>EE2</f>
        <v>TC 1</v>
      </c>
      <c r="EM2" s="32" t="str">
        <f>EF2</f>
        <v>ΞΑΝΘΗ</v>
      </c>
      <c r="EN2" s="75"/>
      <c r="EO2" s="39" t="s">
        <v>1</v>
      </c>
      <c r="EP2" s="40" t="s">
        <v>2</v>
      </c>
      <c r="EQ2" s="30" t="s">
        <v>3</v>
      </c>
      <c r="ER2" s="83">
        <f>EK2</f>
        <v>1</v>
      </c>
      <c r="ES2" s="31" t="str">
        <f>EL2</f>
        <v>TC 1</v>
      </c>
      <c r="ET2" s="32" t="str">
        <f>EM2</f>
        <v>ΞΑΝΘΗ</v>
      </c>
      <c r="EU2" s="75"/>
      <c r="EV2" s="39" t="s">
        <v>1</v>
      </c>
      <c r="EW2" s="40" t="s">
        <v>2</v>
      </c>
      <c r="EX2" s="30" t="s">
        <v>3</v>
      </c>
      <c r="EY2" s="83">
        <f>ER2</f>
        <v>1</v>
      </c>
      <c r="EZ2" s="31" t="str">
        <f>ES2</f>
        <v>TC 1</v>
      </c>
      <c r="FA2" s="32" t="str">
        <f>ET2</f>
        <v>ΞΑΝΘΗ</v>
      </c>
      <c r="FB2" s="75"/>
      <c r="FC2" s="39" t="s">
        <v>1</v>
      </c>
      <c r="FD2" s="40" t="s">
        <v>2</v>
      </c>
      <c r="FE2" s="30" t="s">
        <v>3</v>
      </c>
      <c r="FF2" s="83">
        <f>EY2</f>
        <v>1</v>
      </c>
      <c r="FG2" s="31" t="str">
        <f>EZ2</f>
        <v>TC 1</v>
      </c>
      <c r="FH2" s="32" t="str">
        <f>FA2</f>
        <v>ΞΑΝΘΗ</v>
      </c>
      <c r="FI2" s="75"/>
      <c r="FJ2" s="39" t="s">
        <v>1</v>
      </c>
      <c r="FK2" s="40" t="s">
        <v>2</v>
      </c>
      <c r="FL2" s="30" t="s">
        <v>3</v>
      </c>
      <c r="FM2" s="83">
        <f>FF2</f>
        <v>1</v>
      </c>
      <c r="FN2" s="31" t="str">
        <f>FG2</f>
        <v>TC 1</v>
      </c>
      <c r="FO2" s="32" t="str">
        <f>FH2</f>
        <v>ΞΑΝΘΗ</v>
      </c>
      <c r="FP2" s="75"/>
      <c r="FQ2" s="39" t="s">
        <v>1</v>
      </c>
      <c r="FR2" s="40" t="s">
        <v>2</v>
      </c>
      <c r="FS2" s="30" t="s">
        <v>3</v>
      </c>
      <c r="FT2" s="83">
        <f>FM2</f>
        <v>1</v>
      </c>
      <c r="FU2" s="31" t="str">
        <f>FN2</f>
        <v>TC 1</v>
      </c>
      <c r="FV2" s="32" t="str">
        <f>FO2</f>
        <v>ΞΑΝΘΗ</v>
      </c>
      <c r="FW2" s="75"/>
      <c r="FX2" s="39" t="s">
        <v>1</v>
      </c>
      <c r="FY2" s="40" t="s">
        <v>2</v>
      </c>
      <c r="FZ2" s="30" t="s">
        <v>3</v>
      </c>
      <c r="GA2" s="83">
        <f>FT2</f>
        <v>1</v>
      </c>
      <c r="GB2" s="31" t="str">
        <f>FU2</f>
        <v>TC 1</v>
      </c>
      <c r="GC2" s="32" t="str">
        <f>FV2</f>
        <v>ΞΑΝΘΗ</v>
      </c>
      <c r="GD2" s="75"/>
      <c r="GE2" s="39" t="s">
        <v>1</v>
      </c>
      <c r="GF2" s="40" t="s">
        <v>2</v>
      </c>
      <c r="GG2" s="30" t="s">
        <v>3</v>
      </c>
      <c r="GH2" s="83">
        <f>GA2</f>
        <v>1</v>
      </c>
      <c r="GI2" s="31" t="str">
        <f>GB2</f>
        <v>TC 1</v>
      </c>
      <c r="GJ2" s="32" t="str">
        <f>GC2</f>
        <v>ΞΑΝΘΗ</v>
      </c>
      <c r="GK2" s="75"/>
      <c r="GL2" s="39" t="s">
        <v>1</v>
      </c>
      <c r="GM2" s="40" t="s">
        <v>2</v>
      </c>
      <c r="GN2" s="30" t="s">
        <v>3</v>
      </c>
      <c r="GO2" s="83">
        <f>GH2</f>
        <v>1</v>
      </c>
      <c r="GP2" s="31" t="str">
        <f>GI2</f>
        <v>TC 1</v>
      </c>
      <c r="GQ2" s="32" t="str">
        <f>GJ2</f>
        <v>ΞΑΝΘΗ</v>
      </c>
      <c r="GR2" s="75"/>
      <c r="GS2" s="39" t="s">
        <v>1</v>
      </c>
      <c r="GT2" s="40" t="s">
        <v>2</v>
      </c>
      <c r="GU2" s="30" t="s">
        <v>3</v>
      </c>
      <c r="GV2" s="83">
        <f>GO2</f>
        <v>1</v>
      </c>
      <c r="GW2" s="31" t="str">
        <f>GP2</f>
        <v>TC 1</v>
      </c>
      <c r="GX2" s="32" t="str">
        <f>GQ2</f>
        <v>ΞΑΝΘΗ</v>
      </c>
      <c r="GY2" s="75"/>
      <c r="GZ2" s="39" t="s">
        <v>1</v>
      </c>
      <c r="HA2" s="40" t="s">
        <v>2</v>
      </c>
      <c r="HB2" s="30" t="s">
        <v>3</v>
      </c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ht="13.5" customHeight="1" thickBot="1">
      <c r="A3" s="71"/>
      <c r="B3" s="6" t="s">
        <v>12</v>
      </c>
      <c r="C3" s="52" t="s">
        <v>15</v>
      </c>
      <c r="D3" s="75"/>
      <c r="E3" s="4">
        <v>27.89</v>
      </c>
      <c r="F3" s="34">
        <f>(E3*60)/G3</f>
        <v>27.89</v>
      </c>
      <c r="G3" s="5">
        <v>60</v>
      </c>
      <c r="H3" s="84"/>
      <c r="I3" s="36" t="str">
        <f>B3</f>
        <v>TC 2</v>
      </c>
      <c r="J3" s="37" t="str">
        <f>C3</f>
        <v>ΣΤΑΥΡΟΥΠΟΛΗ</v>
      </c>
      <c r="K3" s="75"/>
      <c r="L3" s="33">
        <f>E3</f>
        <v>27.89</v>
      </c>
      <c r="M3" s="34">
        <f>(L3*60)/N3</f>
        <v>27.89</v>
      </c>
      <c r="N3" s="35">
        <f>G3</f>
        <v>60</v>
      </c>
      <c r="O3" s="84"/>
      <c r="P3" s="36" t="str">
        <f>I3</f>
        <v>TC 2</v>
      </c>
      <c r="Q3" s="37" t="str">
        <f>J3</f>
        <v>ΣΤΑΥΡΟΥΠΟΛΗ</v>
      </c>
      <c r="R3" s="75"/>
      <c r="S3" s="33">
        <f>L3</f>
        <v>27.89</v>
      </c>
      <c r="T3" s="34">
        <f>(S3*60)/U3</f>
        <v>27.89</v>
      </c>
      <c r="U3" s="35">
        <f>N3</f>
        <v>60</v>
      </c>
      <c r="V3" s="84"/>
      <c r="W3" s="36" t="str">
        <f>P3</f>
        <v>TC 2</v>
      </c>
      <c r="X3" s="37" t="str">
        <f>Q3</f>
        <v>ΣΤΑΥΡΟΥΠΟΛΗ</v>
      </c>
      <c r="Y3" s="75"/>
      <c r="Z3" s="33">
        <f>S3</f>
        <v>27.89</v>
      </c>
      <c r="AA3" s="34">
        <f>(Z3*60)/AB3</f>
        <v>27.89</v>
      </c>
      <c r="AB3" s="35">
        <f>U3</f>
        <v>60</v>
      </c>
      <c r="AC3" s="84"/>
      <c r="AD3" s="36" t="str">
        <f>W3</f>
        <v>TC 2</v>
      </c>
      <c r="AE3" s="37" t="str">
        <f>X3</f>
        <v>ΣΤΑΥΡΟΥΠΟΛΗ</v>
      </c>
      <c r="AF3" s="75"/>
      <c r="AG3" s="33">
        <f>Z3</f>
        <v>27.89</v>
      </c>
      <c r="AH3" s="34">
        <f>(AG3*60)/AI3</f>
        <v>27.89</v>
      </c>
      <c r="AI3" s="35">
        <f>AB3</f>
        <v>60</v>
      </c>
      <c r="AJ3" s="84"/>
      <c r="AK3" s="36" t="str">
        <f>AD3</f>
        <v>TC 2</v>
      </c>
      <c r="AL3" s="37" t="str">
        <f>AE3</f>
        <v>ΣΤΑΥΡΟΥΠΟΛΗ</v>
      </c>
      <c r="AM3" s="75"/>
      <c r="AN3" s="33">
        <f>AG3</f>
        <v>27.89</v>
      </c>
      <c r="AO3" s="34">
        <f>(AN3*60)/AP3</f>
        <v>27.89</v>
      </c>
      <c r="AP3" s="35">
        <f>AI3</f>
        <v>60</v>
      </c>
      <c r="AQ3" s="84"/>
      <c r="AR3" s="36" t="str">
        <f>AK3</f>
        <v>TC 2</v>
      </c>
      <c r="AS3" s="37" t="str">
        <f>AL3</f>
        <v>ΣΤΑΥΡΟΥΠΟΛΗ</v>
      </c>
      <c r="AT3" s="75"/>
      <c r="AU3" s="33">
        <f>AN3</f>
        <v>27.89</v>
      </c>
      <c r="AV3" s="34">
        <f>(AU3*60)/AW3</f>
        <v>27.89</v>
      </c>
      <c r="AW3" s="35">
        <f>AP3</f>
        <v>60</v>
      </c>
      <c r="AX3" s="84"/>
      <c r="AY3" s="36" t="str">
        <f>AR3</f>
        <v>TC 2</v>
      </c>
      <c r="AZ3" s="37" t="str">
        <f>AS3</f>
        <v>ΣΤΑΥΡΟΥΠΟΛΗ</v>
      </c>
      <c r="BA3" s="75"/>
      <c r="BB3" s="33">
        <f>AU3</f>
        <v>27.89</v>
      </c>
      <c r="BC3" s="34">
        <f>(BB3*60)/BD3</f>
        <v>27.89</v>
      </c>
      <c r="BD3" s="35">
        <f>AW3</f>
        <v>60</v>
      </c>
      <c r="BE3" s="84"/>
      <c r="BF3" s="36" t="str">
        <f>AY3</f>
        <v>TC 2</v>
      </c>
      <c r="BG3" s="37" t="str">
        <f>AZ3</f>
        <v>ΣΤΑΥΡΟΥΠΟΛΗ</v>
      </c>
      <c r="BH3" s="75"/>
      <c r="BI3" s="33">
        <f>BB3</f>
        <v>27.89</v>
      </c>
      <c r="BJ3" s="34">
        <f>(BI3*60)/BK3</f>
        <v>27.89</v>
      </c>
      <c r="BK3" s="35">
        <f>BD3</f>
        <v>60</v>
      </c>
      <c r="BL3" s="84"/>
      <c r="BM3" s="36" t="str">
        <f>BF3</f>
        <v>TC 2</v>
      </c>
      <c r="BN3" s="37" t="str">
        <f>BG3</f>
        <v>ΣΤΑΥΡΟΥΠΟΛΗ</v>
      </c>
      <c r="BO3" s="75"/>
      <c r="BP3" s="33">
        <f>BI3</f>
        <v>27.89</v>
      </c>
      <c r="BQ3" s="34">
        <f>(BP3*60)/BR3</f>
        <v>27.89</v>
      </c>
      <c r="BR3" s="35">
        <f>BK3</f>
        <v>60</v>
      </c>
      <c r="BS3" s="84"/>
      <c r="BT3" s="36" t="str">
        <f>BM3</f>
        <v>TC 2</v>
      </c>
      <c r="BU3" s="37" t="str">
        <f>BN3</f>
        <v>ΣΤΑΥΡΟΥΠΟΛΗ</v>
      </c>
      <c r="BV3" s="75"/>
      <c r="BW3" s="33">
        <f>BP3</f>
        <v>27.89</v>
      </c>
      <c r="BX3" s="34">
        <f>(BW3*60)/BY3</f>
        <v>27.89</v>
      </c>
      <c r="BY3" s="35">
        <f>BR3</f>
        <v>60</v>
      </c>
      <c r="BZ3" s="84"/>
      <c r="CA3" s="36" t="str">
        <f>BT3</f>
        <v>TC 2</v>
      </c>
      <c r="CB3" s="37" t="str">
        <f>BU3</f>
        <v>ΣΤΑΥΡΟΥΠΟΛΗ</v>
      </c>
      <c r="CC3" s="75"/>
      <c r="CD3" s="33">
        <f>BW3</f>
        <v>27.89</v>
      </c>
      <c r="CE3" s="34">
        <f>(CD3*60)/CF3</f>
        <v>27.89</v>
      </c>
      <c r="CF3" s="35">
        <f>BY3</f>
        <v>60</v>
      </c>
      <c r="CG3" s="84"/>
      <c r="CH3" s="36" t="str">
        <f>CA3</f>
        <v>TC 2</v>
      </c>
      <c r="CI3" s="37" t="str">
        <f>CB3</f>
        <v>ΣΤΑΥΡΟΥΠΟΛΗ</v>
      </c>
      <c r="CJ3" s="75"/>
      <c r="CK3" s="33">
        <f>CD3</f>
        <v>27.89</v>
      </c>
      <c r="CL3" s="34">
        <f>(CK3*60)/CM3</f>
        <v>27.89</v>
      </c>
      <c r="CM3" s="35">
        <f>CF3</f>
        <v>60</v>
      </c>
      <c r="CN3" s="84"/>
      <c r="CO3" s="36" t="str">
        <f>CH3</f>
        <v>TC 2</v>
      </c>
      <c r="CP3" s="37" t="str">
        <f>CI3</f>
        <v>ΣΤΑΥΡΟΥΠΟΛΗ</v>
      </c>
      <c r="CQ3" s="75"/>
      <c r="CR3" s="33">
        <f>CK3</f>
        <v>27.89</v>
      </c>
      <c r="CS3" s="34">
        <f>(CR3*60)/CT3</f>
        <v>27.89</v>
      </c>
      <c r="CT3" s="35">
        <f>CM3</f>
        <v>60</v>
      </c>
      <c r="CU3" s="84"/>
      <c r="CV3" s="36" t="str">
        <f>CO3</f>
        <v>TC 2</v>
      </c>
      <c r="CW3" s="37" t="str">
        <f>CP3</f>
        <v>ΣΤΑΥΡΟΥΠΟΛΗ</v>
      </c>
      <c r="CX3" s="75"/>
      <c r="CY3" s="33">
        <f>CR3</f>
        <v>27.89</v>
      </c>
      <c r="CZ3" s="34">
        <f>(CY3*60)/DA3</f>
        <v>27.89</v>
      </c>
      <c r="DA3" s="35">
        <f>CT3</f>
        <v>60</v>
      </c>
      <c r="DB3" s="84"/>
      <c r="DC3" s="36" t="str">
        <f>CV3</f>
        <v>TC 2</v>
      </c>
      <c r="DD3" s="37" t="str">
        <f>CW3</f>
        <v>ΣΤΑΥΡΟΥΠΟΛΗ</v>
      </c>
      <c r="DE3" s="75"/>
      <c r="DF3" s="33">
        <f>CY3</f>
        <v>27.89</v>
      </c>
      <c r="DG3" s="34">
        <f>(DF3*60)/DH3</f>
        <v>27.89</v>
      </c>
      <c r="DH3" s="35">
        <f>DA3</f>
        <v>60</v>
      </c>
      <c r="DI3" s="84"/>
      <c r="DJ3" s="36" t="str">
        <f>DC3</f>
        <v>TC 2</v>
      </c>
      <c r="DK3" s="37" t="str">
        <f>DD3</f>
        <v>ΣΤΑΥΡΟΥΠΟΛΗ</v>
      </c>
      <c r="DL3" s="75"/>
      <c r="DM3" s="33">
        <f>DF3</f>
        <v>27.89</v>
      </c>
      <c r="DN3" s="34">
        <f>(DM3*60)/DO3</f>
        <v>27.89</v>
      </c>
      <c r="DO3" s="35">
        <f>DH3</f>
        <v>60</v>
      </c>
      <c r="DP3" s="84"/>
      <c r="DQ3" s="36" t="str">
        <f>DJ3</f>
        <v>TC 2</v>
      </c>
      <c r="DR3" s="37" t="str">
        <f>DK3</f>
        <v>ΣΤΑΥΡΟΥΠΟΛΗ</v>
      </c>
      <c r="DS3" s="75"/>
      <c r="DT3" s="33">
        <f>DM3</f>
        <v>27.89</v>
      </c>
      <c r="DU3" s="34">
        <f>(DT3*60)/DV3</f>
        <v>27.89</v>
      </c>
      <c r="DV3" s="35">
        <f>DO3</f>
        <v>60</v>
      </c>
      <c r="DW3" s="84"/>
      <c r="DX3" s="36" t="str">
        <f>DQ3</f>
        <v>TC 2</v>
      </c>
      <c r="DY3" s="37" t="str">
        <f>DR3</f>
        <v>ΣΤΑΥΡΟΥΠΟΛΗ</v>
      </c>
      <c r="DZ3" s="75"/>
      <c r="EA3" s="33">
        <f>DT3</f>
        <v>27.89</v>
      </c>
      <c r="EB3" s="34">
        <f>(EA3*60)/EC3</f>
        <v>27.89</v>
      </c>
      <c r="EC3" s="35">
        <f>DV3</f>
        <v>60</v>
      </c>
      <c r="ED3" s="84"/>
      <c r="EE3" s="36" t="str">
        <f>DX3</f>
        <v>TC 2</v>
      </c>
      <c r="EF3" s="37" t="str">
        <f>DY3</f>
        <v>ΣΤΑΥΡΟΥΠΟΛΗ</v>
      </c>
      <c r="EG3" s="75"/>
      <c r="EH3" s="33">
        <f>EA3</f>
        <v>27.89</v>
      </c>
      <c r="EI3" s="34">
        <f>(EH3*60)/EJ3</f>
        <v>27.89</v>
      </c>
      <c r="EJ3" s="35">
        <f>EC3</f>
        <v>60</v>
      </c>
      <c r="EK3" s="84"/>
      <c r="EL3" s="36" t="str">
        <f>EE3</f>
        <v>TC 2</v>
      </c>
      <c r="EM3" s="37" t="str">
        <f>EF3</f>
        <v>ΣΤΑΥΡΟΥΠΟΛΗ</v>
      </c>
      <c r="EN3" s="75"/>
      <c r="EO3" s="33">
        <f>EH3</f>
        <v>27.89</v>
      </c>
      <c r="EP3" s="34">
        <f>(EO3*60)/EQ3</f>
        <v>27.89</v>
      </c>
      <c r="EQ3" s="35">
        <f>EJ3</f>
        <v>60</v>
      </c>
      <c r="ER3" s="84"/>
      <c r="ES3" s="36" t="str">
        <f>EL3</f>
        <v>TC 2</v>
      </c>
      <c r="ET3" s="37" t="str">
        <f>EM3</f>
        <v>ΣΤΑΥΡΟΥΠΟΛΗ</v>
      </c>
      <c r="EU3" s="75"/>
      <c r="EV3" s="33">
        <f>EO3</f>
        <v>27.89</v>
      </c>
      <c r="EW3" s="34">
        <f>(EV3*60)/EX3</f>
        <v>27.89</v>
      </c>
      <c r="EX3" s="35">
        <f>EQ3</f>
        <v>60</v>
      </c>
      <c r="EY3" s="84"/>
      <c r="EZ3" s="36" t="str">
        <f>ES3</f>
        <v>TC 2</v>
      </c>
      <c r="FA3" s="37" t="str">
        <f>ET3</f>
        <v>ΣΤΑΥΡΟΥΠΟΛΗ</v>
      </c>
      <c r="FB3" s="75"/>
      <c r="FC3" s="33">
        <f>EV3</f>
        <v>27.89</v>
      </c>
      <c r="FD3" s="34">
        <f>(FC3*60)/FE3</f>
        <v>27.89</v>
      </c>
      <c r="FE3" s="35">
        <f>EX3</f>
        <v>60</v>
      </c>
      <c r="FF3" s="84"/>
      <c r="FG3" s="36" t="str">
        <f>EZ3</f>
        <v>TC 2</v>
      </c>
      <c r="FH3" s="37" t="str">
        <f>FA3</f>
        <v>ΣΤΑΥΡΟΥΠΟΛΗ</v>
      </c>
      <c r="FI3" s="75"/>
      <c r="FJ3" s="33">
        <f>FC3</f>
        <v>27.89</v>
      </c>
      <c r="FK3" s="34">
        <f>(FJ3*60)/FL3</f>
        <v>27.89</v>
      </c>
      <c r="FL3" s="35">
        <f>FE3</f>
        <v>60</v>
      </c>
      <c r="FM3" s="84"/>
      <c r="FN3" s="36" t="str">
        <f>FG3</f>
        <v>TC 2</v>
      </c>
      <c r="FO3" s="37" t="str">
        <f>FH3</f>
        <v>ΣΤΑΥΡΟΥΠΟΛΗ</v>
      </c>
      <c r="FP3" s="75"/>
      <c r="FQ3" s="33">
        <f>FJ3</f>
        <v>27.89</v>
      </c>
      <c r="FR3" s="34">
        <f>(FQ3*60)/FS3</f>
        <v>27.89</v>
      </c>
      <c r="FS3" s="35">
        <f>FL3</f>
        <v>60</v>
      </c>
      <c r="FT3" s="84"/>
      <c r="FU3" s="36" t="str">
        <f>FN3</f>
        <v>TC 2</v>
      </c>
      <c r="FV3" s="37" t="str">
        <f>FO3</f>
        <v>ΣΤΑΥΡΟΥΠΟΛΗ</v>
      </c>
      <c r="FW3" s="75"/>
      <c r="FX3" s="33">
        <f>FQ3</f>
        <v>27.89</v>
      </c>
      <c r="FY3" s="34">
        <f>(FX3*60)/FZ3</f>
        <v>27.89</v>
      </c>
      <c r="FZ3" s="35">
        <f>FS3</f>
        <v>60</v>
      </c>
      <c r="GA3" s="84"/>
      <c r="GB3" s="36" t="str">
        <f>FU3</f>
        <v>TC 2</v>
      </c>
      <c r="GC3" s="37" t="str">
        <f>FV3</f>
        <v>ΣΤΑΥΡΟΥΠΟΛΗ</v>
      </c>
      <c r="GD3" s="75"/>
      <c r="GE3" s="33">
        <f>FX3</f>
        <v>27.89</v>
      </c>
      <c r="GF3" s="34">
        <f>(GE3*60)/GG3</f>
        <v>27.89</v>
      </c>
      <c r="GG3" s="35">
        <f>FZ3</f>
        <v>60</v>
      </c>
      <c r="GH3" s="84"/>
      <c r="GI3" s="36" t="str">
        <f>GB3</f>
        <v>TC 2</v>
      </c>
      <c r="GJ3" s="37" t="str">
        <f>GC3</f>
        <v>ΣΤΑΥΡΟΥΠΟΛΗ</v>
      </c>
      <c r="GK3" s="75"/>
      <c r="GL3" s="33">
        <f>GE3</f>
        <v>27.89</v>
      </c>
      <c r="GM3" s="34">
        <f>(GL3*60)/GN3</f>
        <v>27.89</v>
      </c>
      <c r="GN3" s="35">
        <f>GG3</f>
        <v>60</v>
      </c>
      <c r="GO3" s="84"/>
      <c r="GP3" s="36" t="str">
        <f>GI3</f>
        <v>TC 2</v>
      </c>
      <c r="GQ3" s="37" t="str">
        <f>GJ3</f>
        <v>ΣΤΑΥΡΟΥΠΟΛΗ</v>
      </c>
      <c r="GR3" s="75"/>
      <c r="GS3" s="33">
        <f>GL3</f>
        <v>27.89</v>
      </c>
      <c r="GT3" s="34">
        <f>(GS3*60)/GU3</f>
        <v>27.89</v>
      </c>
      <c r="GU3" s="35">
        <f>GN3</f>
        <v>60</v>
      </c>
      <c r="GV3" s="84"/>
      <c r="GW3" s="36" t="str">
        <f>GP3</f>
        <v>TC 2</v>
      </c>
      <c r="GX3" s="37" t="str">
        <f>GQ3</f>
        <v>ΣΤΑΥΡΟΥΠΟΛΗ</v>
      </c>
      <c r="GY3" s="75"/>
      <c r="GZ3" s="33">
        <f>GS3</f>
        <v>27.89</v>
      </c>
      <c r="HA3" s="34">
        <f>(GZ3*60)/HB3</f>
        <v>27.89</v>
      </c>
      <c r="HB3" s="35">
        <f>GU3</f>
        <v>60</v>
      </c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36" ht="13.5" customHeight="1" thickBot="1">
      <c r="A4" s="25" t="s">
        <v>5</v>
      </c>
      <c r="B4" s="26" t="s">
        <v>6</v>
      </c>
      <c r="C4" s="27" t="s">
        <v>7</v>
      </c>
      <c r="D4" s="76"/>
      <c r="E4" s="66" t="s">
        <v>10</v>
      </c>
      <c r="F4" s="67"/>
      <c r="G4" s="38" t="s">
        <v>4</v>
      </c>
      <c r="H4" s="25" t="s">
        <v>5</v>
      </c>
      <c r="I4" s="26" t="s">
        <v>6</v>
      </c>
      <c r="J4" s="27" t="s">
        <v>7</v>
      </c>
      <c r="K4" s="76"/>
      <c r="L4" s="66" t="s">
        <v>10</v>
      </c>
      <c r="M4" s="67"/>
      <c r="N4" s="38" t="s">
        <v>4</v>
      </c>
      <c r="O4" s="25" t="s">
        <v>5</v>
      </c>
      <c r="P4" s="26" t="s">
        <v>6</v>
      </c>
      <c r="Q4" s="27" t="s">
        <v>7</v>
      </c>
      <c r="R4" s="76"/>
      <c r="S4" s="66" t="s">
        <v>10</v>
      </c>
      <c r="T4" s="67"/>
      <c r="U4" s="38" t="s">
        <v>4</v>
      </c>
      <c r="V4" s="25" t="s">
        <v>5</v>
      </c>
      <c r="W4" s="26" t="s">
        <v>6</v>
      </c>
      <c r="X4" s="27" t="s">
        <v>7</v>
      </c>
      <c r="Y4" s="76"/>
      <c r="Z4" s="66" t="s">
        <v>10</v>
      </c>
      <c r="AA4" s="69"/>
      <c r="AB4" s="38" t="s">
        <v>4</v>
      </c>
      <c r="AC4" s="25" t="s">
        <v>5</v>
      </c>
      <c r="AD4" s="26" t="s">
        <v>6</v>
      </c>
      <c r="AE4" s="27" t="s">
        <v>7</v>
      </c>
      <c r="AF4" s="76"/>
      <c r="AG4" s="66" t="s">
        <v>10</v>
      </c>
      <c r="AH4" s="67"/>
      <c r="AI4" s="38" t="s">
        <v>4</v>
      </c>
      <c r="AJ4" s="25" t="s">
        <v>5</v>
      </c>
      <c r="AK4" s="26" t="s">
        <v>6</v>
      </c>
      <c r="AL4" s="27" t="s">
        <v>7</v>
      </c>
      <c r="AM4" s="76"/>
      <c r="AN4" s="66" t="s">
        <v>10</v>
      </c>
      <c r="AO4" s="67"/>
      <c r="AP4" s="38" t="s">
        <v>4</v>
      </c>
      <c r="AQ4" s="25" t="s">
        <v>5</v>
      </c>
      <c r="AR4" s="26" t="s">
        <v>6</v>
      </c>
      <c r="AS4" s="27" t="s">
        <v>7</v>
      </c>
      <c r="AT4" s="76"/>
      <c r="AU4" s="66" t="s">
        <v>10</v>
      </c>
      <c r="AV4" s="67"/>
      <c r="AW4" s="38" t="s">
        <v>4</v>
      </c>
      <c r="AX4" s="25" t="s">
        <v>5</v>
      </c>
      <c r="AY4" s="26" t="s">
        <v>6</v>
      </c>
      <c r="AZ4" s="27" t="s">
        <v>7</v>
      </c>
      <c r="BA4" s="76"/>
      <c r="BB4" s="66" t="s">
        <v>10</v>
      </c>
      <c r="BC4" s="67"/>
      <c r="BD4" s="38" t="s">
        <v>4</v>
      </c>
      <c r="BE4" s="25" t="s">
        <v>5</v>
      </c>
      <c r="BF4" s="26" t="s">
        <v>6</v>
      </c>
      <c r="BG4" s="27" t="s">
        <v>7</v>
      </c>
      <c r="BH4" s="76"/>
      <c r="BI4" s="66" t="s">
        <v>10</v>
      </c>
      <c r="BJ4" s="67"/>
      <c r="BK4" s="38" t="s">
        <v>4</v>
      </c>
      <c r="BL4" s="25" t="s">
        <v>5</v>
      </c>
      <c r="BM4" s="26" t="s">
        <v>6</v>
      </c>
      <c r="BN4" s="27" t="s">
        <v>7</v>
      </c>
      <c r="BO4" s="76"/>
      <c r="BP4" s="66" t="s">
        <v>10</v>
      </c>
      <c r="BQ4" s="67"/>
      <c r="BR4" s="38" t="s">
        <v>4</v>
      </c>
      <c r="BS4" s="25" t="s">
        <v>5</v>
      </c>
      <c r="BT4" s="26" t="s">
        <v>6</v>
      </c>
      <c r="BU4" s="27" t="s">
        <v>7</v>
      </c>
      <c r="BV4" s="76"/>
      <c r="BW4" s="66" t="s">
        <v>10</v>
      </c>
      <c r="BX4" s="67"/>
      <c r="BY4" s="38" t="s">
        <v>4</v>
      </c>
      <c r="BZ4" s="25" t="s">
        <v>5</v>
      </c>
      <c r="CA4" s="26" t="s">
        <v>6</v>
      </c>
      <c r="CB4" s="27" t="s">
        <v>7</v>
      </c>
      <c r="CC4" s="76"/>
      <c r="CD4" s="66" t="s">
        <v>10</v>
      </c>
      <c r="CE4" s="67"/>
      <c r="CF4" s="38" t="s">
        <v>4</v>
      </c>
      <c r="CG4" s="25" t="s">
        <v>5</v>
      </c>
      <c r="CH4" s="26" t="s">
        <v>6</v>
      </c>
      <c r="CI4" s="27" t="s">
        <v>7</v>
      </c>
      <c r="CJ4" s="76"/>
      <c r="CK4" s="66" t="s">
        <v>10</v>
      </c>
      <c r="CL4" s="67"/>
      <c r="CM4" s="38" t="s">
        <v>4</v>
      </c>
      <c r="CN4" s="25" t="s">
        <v>5</v>
      </c>
      <c r="CO4" s="26" t="s">
        <v>6</v>
      </c>
      <c r="CP4" s="27" t="s">
        <v>7</v>
      </c>
      <c r="CQ4" s="76"/>
      <c r="CR4" s="66" t="s">
        <v>10</v>
      </c>
      <c r="CS4" s="67"/>
      <c r="CT4" s="38" t="s">
        <v>4</v>
      </c>
      <c r="CU4" s="25" t="s">
        <v>5</v>
      </c>
      <c r="CV4" s="26" t="s">
        <v>6</v>
      </c>
      <c r="CW4" s="27" t="s">
        <v>7</v>
      </c>
      <c r="CX4" s="76"/>
      <c r="CY4" s="66" t="s">
        <v>10</v>
      </c>
      <c r="CZ4" s="67"/>
      <c r="DA4" s="38" t="s">
        <v>4</v>
      </c>
      <c r="DB4" s="25" t="s">
        <v>5</v>
      </c>
      <c r="DC4" s="26" t="s">
        <v>6</v>
      </c>
      <c r="DD4" s="27" t="s">
        <v>7</v>
      </c>
      <c r="DE4" s="76"/>
      <c r="DF4" s="66" t="s">
        <v>10</v>
      </c>
      <c r="DG4" s="67"/>
      <c r="DH4" s="38" t="s">
        <v>4</v>
      </c>
      <c r="DI4" s="25" t="s">
        <v>5</v>
      </c>
      <c r="DJ4" s="26" t="s">
        <v>6</v>
      </c>
      <c r="DK4" s="27" t="s">
        <v>7</v>
      </c>
      <c r="DL4" s="76"/>
      <c r="DM4" s="66" t="s">
        <v>10</v>
      </c>
      <c r="DN4" s="67"/>
      <c r="DO4" s="38" t="s">
        <v>4</v>
      </c>
      <c r="DP4" s="25" t="s">
        <v>5</v>
      </c>
      <c r="DQ4" s="26" t="s">
        <v>6</v>
      </c>
      <c r="DR4" s="27" t="s">
        <v>7</v>
      </c>
      <c r="DS4" s="76"/>
      <c r="DT4" s="66" t="s">
        <v>10</v>
      </c>
      <c r="DU4" s="67"/>
      <c r="DV4" s="38" t="s">
        <v>4</v>
      </c>
      <c r="DW4" s="25" t="s">
        <v>5</v>
      </c>
      <c r="DX4" s="26" t="s">
        <v>6</v>
      </c>
      <c r="DY4" s="27" t="s">
        <v>7</v>
      </c>
      <c r="DZ4" s="76"/>
      <c r="EA4" s="66" t="s">
        <v>10</v>
      </c>
      <c r="EB4" s="67"/>
      <c r="EC4" s="38" t="s">
        <v>4</v>
      </c>
      <c r="ED4" s="25" t="s">
        <v>5</v>
      </c>
      <c r="EE4" s="26" t="s">
        <v>6</v>
      </c>
      <c r="EF4" s="27" t="s">
        <v>7</v>
      </c>
      <c r="EG4" s="76"/>
      <c r="EH4" s="66" t="s">
        <v>10</v>
      </c>
      <c r="EI4" s="67"/>
      <c r="EJ4" s="38" t="s">
        <v>4</v>
      </c>
      <c r="EK4" s="25" t="s">
        <v>5</v>
      </c>
      <c r="EL4" s="26" t="s">
        <v>6</v>
      </c>
      <c r="EM4" s="27" t="s">
        <v>7</v>
      </c>
      <c r="EN4" s="76"/>
      <c r="EO4" s="68" t="s">
        <v>8</v>
      </c>
      <c r="EP4" s="69"/>
      <c r="EQ4" s="38" t="s">
        <v>4</v>
      </c>
      <c r="ER4" s="25" t="s">
        <v>5</v>
      </c>
      <c r="ES4" s="26" t="s">
        <v>6</v>
      </c>
      <c r="ET4" s="27" t="s">
        <v>7</v>
      </c>
      <c r="EU4" s="76"/>
      <c r="EV4" s="68" t="s">
        <v>8</v>
      </c>
      <c r="EW4" s="69"/>
      <c r="EX4" s="38" t="s">
        <v>4</v>
      </c>
      <c r="EY4" s="25" t="s">
        <v>5</v>
      </c>
      <c r="EZ4" s="26" t="s">
        <v>6</v>
      </c>
      <c r="FA4" s="27" t="s">
        <v>7</v>
      </c>
      <c r="FB4" s="76"/>
      <c r="FC4" s="68" t="s">
        <v>8</v>
      </c>
      <c r="FD4" s="69"/>
      <c r="FE4" s="38" t="s">
        <v>4</v>
      </c>
      <c r="FF4" s="25" t="s">
        <v>5</v>
      </c>
      <c r="FG4" s="26" t="s">
        <v>6</v>
      </c>
      <c r="FH4" s="27" t="s">
        <v>7</v>
      </c>
      <c r="FI4" s="76"/>
      <c r="FJ4" s="66" t="s">
        <v>10</v>
      </c>
      <c r="FK4" s="67"/>
      <c r="FL4" s="38" t="s">
        <v>4</v>
      </c>
      <c r="FM4" s="25" t="s">
        <v>5</v>
      </c>
      <c r="FN4" s="26" t="s">
        <v>6</v>
      </c>
      <c r="FO4" s="27" t="s">
        <v>7</v>
      </c>
      <c r="FP4" s="76"/>
      <c r="FQ4" s="66" t="s">
        <v>10</v>
      </c>
      <c r="FR4" s="67"/>
      <c r="FS4" s="38" t="s">
        <v>4</v>
      </c>
      <c r="FT4" s="25" t="s">
        <v>5</v>
      </c>
      <c r="FU4" s="26" t="s">
        <v>6</v>
      </c>
      <c r="FV4" s="27" t="s">
        <v>7</v>
      </c>
      <c r="FW4" s="76"/>
      <c r="FX4" s="66" t="s">
        <v>10</v>
      </c>
      <c r="FY4" s="67"/>
      <c r="FZ4" s="38" t="s">
        <v>4</v>
      </c>
      <c r="GA4" s="25" t="s">
        <v>5</v>
      </c>
      <c r="GB4" s="26" t="s">
        <v>6</v>
      </c>
      <c r="GC4" s="27" t="s">
        <v>7</v>
      </c>
      <c r="GD4" s="76"/>
      <c r="GE4" s="66" t="s">
        <v>10</v>
      </c>
      <c r="GF4" s="67"/>
      <c r="GG4" s="38" t="s">
        <v>4</v>
      </c>
      <c r="GH4" s="25" t="s">
        <v>5</v>
      </c>
      <c r="GI4" s="26" t="s">
        <v>6</v>
      </c>
      <c r="GJ4" s="27" t="s">
        <v>7</v>
      </c>
      <c r="GK4" s="76"/>
      <c r="GL4" s="66" t="s">
        <v>10</v>
      </c>
      <c r="GM4" s="67"/>
      <c r="GN4" s="38" t="s">
        <v>4</v>
      </c>
      <c r="GO4" s="25" t="s">
        <v>5</v>
      </c>
      <c r="GP4" s="26" t="s">
        <v>6</v>
      </c>
      <c r="GQ4" s="27" t="s">
        <v>7</v>
      </c>
      <c r="GR4" s="76"/>
      <c r="GS4" s="66" t="s">
        <v>10</v>
      </c>
      <c r="GT4" s="67"/>
      <c r="GU4" s="38" t="s">
        <v>4</v>
      </c>
      <c r="GV4" s="25" t="s">
        <v>5</v>
      </c>
      <c r="GW4" s="26" t="s">
        <v>6</v>
      </c>
      <c r="GX4" s="27" t="s">
        <v>7</v>
      </c>
      <c r="GY4" s="76"/>
      <c r="GZ4" s="66" t="s">
        <v>10</v>
      </c>
      <c r="HA4" s="67"/>
      <c r="HB4" s="38" t="s">
        <v>4</v>
      </c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1:236" ht="0.75" customHeight="1">
      <c r="A5" s="41"/>
      <c r="B5" s="12"/>
      <c r="C5" s="42"/>
      <c r="D5" s="42"/>
      <c r="E5" s="42"/>
      <c r="F5" s="42"/>
      <c r="G5" s="43"/>
      <c r="H5" s="41"/>
      <c r="I5" s="12"/>
      <c r="J5" s="42"/>
      <c r="K5" s="42"/>
      <c r="L5" s="42"/>
      <c r="M5" s="42"/>
      <c r="N5" s="43"/>
      <c r="O5" s="41"/>
      <c r="P5" s="12"/>
      <c r="Q5" s="42"/>
      <c r="R5" s="42"/>
      <c r="S5" s="42"/>
      <c r="T5" s="42"/>
      <c r="U5" s="43"/>
      <c r="V5" s="41"/>
      <c r="W5" s="12"/>
      <c r="X5" s="42"/>
      <c r="Y5" s="42"/>
      <c r="Z5" s="42"/>
      <c r="AA5" s="42"/>
      <c r="AB5" s="43"/>
      <c r="AC5" s="41"/>
      <c r="AD5" s="12"/>
      <c r="AE5" s="42"/>
      <c r="AF5" s="42"/>
      <c r="AG5" s="42"/>
      <c r="AH5" s="42"/>
      <c r="AI5" s="43"/>
      <c r="AJ5" s="41"/>
      <c r="AK5" s="12"/>
      <c r="AL5" s="42"/>
      <c r="AM5" s="42"/>
      <c r="AN5" s="42"/>
      <c r="AO5" s="42"/>
      <c r="AP5" s="43"/>
      <c r="AQ5" s="41"/>
      <c r="AR5" s="12"/>
      <c r="AS5" s="42"/>
      <c r="AT5" s="42"/>
      <c r="AU5" s="42"/>
      <c r="AV5" s="42"/>
      <c r="AW5" s="43"/>
      <c r="AX5" s="41"/>
      <c r="AY5" s="12"/>
      <c r="AZ5" s="42"/>
      <c r="BA5" s="42"/>
      <c r="BB5" s="42"/>
      <c r="BC5" s="42"/>
      <c r="BD5" s="43"/>
      <c r="BE5" s="41"/>
      <c r="BF5" s="12"/>
      <c r="BG5" s="42"/>
      <c r="BH5" s="42"/>
      <c r="BI5" s="42"/>
      <c r="BJ5" s="42"/>
      <c r="BK5" s="43"/>
      <c r="BL5" s="41"/>
      <c r="BM5" s="12"/>
      <c r="BN5" s="42"/>
      <c r="BO5" s="42"/>
      <c r="BP5" s="42"/>
      <c r="BQ5" s="42"/>
      <c r="BR5" s="43"/>
      <c r="BS5" s="41"/>
      <c r="BT5" s="12"/>
      <c r="BU5" s="42"/>
      <c r="BV5" s="42"/>
      <c r="BW5" s="42"/>
      <c r="BX5" s="42"/>
      <c r="BY5" s="43"/>
      <c r="BZ5" s="41"/>
      <c r="CA5" s="12"/>
      <c r="CB5" s="42"/>
      <c r="CC5" s="42"/>
      <c r="CD5" s="42"/>
      <c r="CE5" s="42"/>
      <c r="CF5" s="43"/>
      <c r="CG5" s="41"/>
      <c r="CH5" s="12"/>
      <c r="CI5" s="42"/>
      <c r="CJ5" s="42"/>
      <c r="CK5" s="42"/>
      <c r="CL5" s="42"/>
      <c r="CM5" s="43"/>
      <c r="CN5" s="41"/>
      <c r="CO5" s="12"/>
      <c r="CP5" s="42"/>
      <c r="CQ5" s="42"/>
      <c r="CR5" s="42"/>
      <c r="CS5" s="42"/>
      <c r="CT5" s="43"/>
      <c r="CU5" s="41"/>
      <c r="CV5" s="12"/>
      <c r="CW5" s="42"/>
      <c r="CX5" s="42"/>
      <c r="CY5" s="42"/>
      <c r="CZ5" s="42"/>
      <c r="DA5" s="43"/>
      <c r="DB5" s="41"/>
      <c r="DC5" s="12"/>
      <c r="DD5" s="42"/>
      <c r="DE5" s="42"/>
      <c r="DF5" s="42"/>
      <c r="DG5" s="42"/>
      <c r="DH5" s="43"/>
      <c r="DI5" s="41"/>
      <c r="DJ5" s="12"/>
      <c r="DK5" s="42"/>
      <c r="DL5" s="42"/>
      <c r="DM5" s="42"/>
      <c r="DN5" s="42"/>
      <c r="DO5" s="43"/>
      <c r="DP5" s="41"/>
      <c r="DQ5" s="12"/>
      <c r="DR5" s="42"/>
      <c r="DS5" s="42"/>
      <c r="DT5" s="42"/>
      <c r="DU5" s="42"/>
      <c r="DV5" s="43"/>
      <c r="DW5" s="41"/>
      <c r="DX5" s="12"/>
      <c r="DY5" s="42"/>
      <c r="DZ5" s="42"/>
      <c r="EA5" s="42"/>
      <c r="EB5" s="42"/>
      <c r="EC5" s="43"/>
      <c r="ED5" s="41"/>
      <c r="EE5" s="12"/>
      <c r="EF5" s="42"/>
      <c r="EG5" s="42"/>
      <c r="EH5" s="42"/>
      <c r="EI5" s="42"/>
      <c r="EJ5" s="43"/>
      <c r="EK5" s="41"/>
      <c r="EL5" s="12"/>
      <c r="EM5" s="42"/>
      <c r="EN5" s="42"/>
      <c r="EO5" s="42"/>
      <c r="EP5" s="42"/>
      <c r="EQ5" s="43"/>
      <c r="ER5" s="41"/>
      <c r="ES5" s="12"/>
      <c r="ET5" s="42"/>
      <c r="EU5" s="42"/>
      <c r="EV5" s="42"/>
      <c r="EW5" s="42"/>
      <c r="EX5" s="43"/>
      <c r="EY5" s="41"/>
      <c r="EZ5" s="12"/>
      <c r="FA5" s="42"/>
      <c r="FB5" s="42"/>
      <c r="FC5" s="42"/>
      <c r="FD5" s="42"/>
      <c r="FE5" s="43"/>
      <c r="FF5" s="41"/>
      <c r="FG5" s="12"/>
      <c r="FH5" s="42"/>
      <c r="FI5" s="42"/>
      <c r="FJ5" s="42"/>
      <c r="FK5" s="42"/>
      <c r="FL5" s="43"/>
      <c r="FM5" s="41"/>
      <c r="FN5" s="12"/>
      <c r="FO5" s="42"/>
      <c r="FP5" s="42"/>
      <c r="FQ5" s="42"/>
      <c r="FR5" s="42"/>
      <c r="FS5" s="43"/>
      <c r="FT5" s="41"/>
      <c r="FU5" s="12"/>
      <c r="FV5" s="42"/>
      <c r="FW5" s="42"/>
      <c r="FX5" s="42"/>
      <c r="FY5" s="42"/>
      <c r="FZ5" s="43"/>
      <c r="GA5" s="41"/>
      <c r="GB5" s="12"/>
      <c r="GC5" s="42"/>
      <c r="GD5" s="42"/>
      <c r="GE5" s="42"/>
      <c r="GF5" s="42"/>
      <c r="GG5" s="43"/>
      <c r="GH5" s="41"/>
      <c r="GI5" s="12"/>
      <c r="GJ5" s="42"/>
      <c r="GK5" s="42"/>
      <c r="GL5" s="42"/>
      <c r="GM5" s="42"/>
      <c r="GN5" s="43"/>
      <c r="GO5" s="41"/>
      <c r="GP5" s="12"/>
      <c r="GQ5" s="42"/>
      <c r="GR5" s="42"/>
      <c r="GS5" s="42"/>
      <c r="GT5" s="42"/>
      <c r="GU5" s="43"/>
      <c r="GV5" s="41"/>
      <c r="GW5" s="12"/>
      <c r="GX5" s="42"/>
      <c r="GY5" s="42"/>
      <c r="GZ5" s="42"/>
      <c r="HA5" s="42"/>
      <c r="HB5" s="43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1:236" ht="12.75">
      <c r="A6" s="41"/>
      <c r="B6" s="12"/>
      <c r="C6" s="42"/>
      <c r="D6" s="42"/>
      <c r="E6" s="42"/>
      <c r="F6" s="42"/>
      <c r="G6" s="43"/>
      <c r="H6" s="41"/>
      <c r="I6" s="12"/>
      <c r="J6" s="42"/>
      <c r="K6" s="42"/>
      <c r="L6" s="42"/>
      <c r="M6" s="42"/>
      <c r="N6" s="43"/>
      <c r="O6" s="41"/>
      <c r="P6" s="12"/>
      <c r="Q6" s="42"/>
      <c r="R6" s="42"/>
      <c r="S6" s="42"/>
      <c r="T6" s="42"/>
      <c r="U6" s="43"/>
      <c r="V6" s="41"/>
      <c r="W6" s="12"/>
      <c r="X6" s="42"/>
      <c r="Y6" s="42"/>
      <c r="Z6" s="42"/>
      <c r="AA6" s="42"/>
      <c r="AB6" s="43"/>
      <c r="AC6" s="41"/>
      <c r="AD6" s="12"/>
      <c r="AE6" s="42"/>
      <c r="AF6" s="42"/>
      <c r="AG6" s="42"/>
      <c r="AH6" s="42"/>
      <c r="AI6" s="43"/>
      <c r="AJ6" s="41"/>
      <c r="AK6" s="12"/>
      <c r="AL6" s="42"/>
      <c r="AM6" s="42"/>
      <c r="AN6" s="42"/>
      <c r="AO6" s="42"/>
      <c r="AP6" s="43"/>
      <c r="AQ6" s="41"/>
      <c r="AR6" s="12"/>
      <c r="AS6" s="42"/>
      <c r="AT6" s="42"/>
      <c r="AU6" s="44"/>
      <c r="AV6" s="44"/>
      <c r="AW6" s="43"/>
      <c r="AX6" s="41"/>
      <c r="AY6" s="12"/>
      <c r="AZ6" s="42"/>
      <c r="BA6" s="42"/>
      <c r="BB6" s="42"/>
      <c r="BC6" s="42"/>
      <c r="BD6" s="43"/>
      <c r="BE6" s="41"/>
      <c r="BF6" s="12"/>
      <c r="BG6" s="42"/>
      <c r="BH6" s="42"/>
      <c r="BI6" s="42"/>
      <c r="BJ6" s="42"/>
      <c r="BK6" s="43"/>
      <c r="BL6" s="41"/>
      <c r="BM6" s="12"/>
      <c r="BN6" s="42"/>
      <c r="BO6" s="42"/>
      <c r="BP6" s="42"/>
      <c r="BQ6" s="42"/>
      <c r="BR6" s="43"/>
      <c r="BS6" s="41"/>
      <c r="BT6" s="12"/>
      <c r="BU6" s="42"/>
      <c r="BV6" s="42"/>
      <c r="BW6" s="42"/>
      <c r="BX6" s="42"/>
      <c r="BY6" s="43"/>
      <c r="BZ6" s="41"/>
      <c r="CA6" s="12"/>
      <c r="CB6" s="42"/>
      <c r="CC6" s="42"/>
      <c r="CD6" s="42"/>
      <c r="CE6" s="42"/>
      <c r="CF6" s="43"/>
      <c r="CG6" s="41"/>
      <c r="CH6" s="12"/>
      <c r="CI6" s="42"/>
      <c r="CJ6" s="42"/>
      <c r="CK6" s="42"/>
      <c r="CL6" s="42"/>
      <c r="CM6" s="43"/>
      <c r="CN6" s="41"/>
      <c r="CO6" s="12"/>
      <c r="CP6" s="42"/>
      <c r="CQ6" s="42"/>
      <c r="CR6" s="42"/>
      <c r="CS6" s="42"/>
      <c r="CT6" s="43"/>
      <c r="CU6" s="41"/>
      <c r="CV6" s="12"/>
      <c r="CW6" s="42"/>
      <c r="CX6" s="42"/>
      <c r="CY6" s="42"/>
      <c r="CZ6" s="42"/>
      <c r="DA6" s="43"/>
      <c r="DB6" s="41"/>
      <c r="DC6" s="12"/>
      <c r="DD6" s="42"/>
      <c r="DE6" s="42"/>
      <c r="DF6" s="42"/>
      <c r="DG6" s="42"/>
      <c r="DH6" s="43"/>
      <c r="DI6" s="41"/>
      <c r="DJ6" s="12"/>
      <c r="DK6" s="42"/>
      <c r="DL6" s="42"/>
      <c r="DM6" s="42"/>
      <c r="DN6" s="42"/>
      <c r="DO6" s="43"/>
      <c r="DP6" s="41"/>
      <c r="DQ6" s="12"/>
      <c r="DR6" s="42"/>
      <c r="DS6" s="42"/>
      <c r="DT6" s="42"/>
      <c r="DU6" s="42"/>
      <c r="DV6" s="43"/>
      <c r="DW6" s="41"/>
      <c r="DX6" s="12"/>
      <c r="DY6" s="42"/>
      <c r="DZ6" s="42"/>
      <c r="EA6" s="42"/>
      <c r="EB6" s="42"/>
      <c r="EC6" s="43"/>
      <c r="ED6" s="41"/>
      <c r="EE6" s="12"/>
      <c r="EF6" s="42"/>
      <c r="EG6" s="42"/>
      <c r="EH6" s="42"/>
      <c r="EI6" s="42"/>
      <c r="EJ6" s="43"/>
      <c r="EK6" s="41"/>
      <c r="EL6" s="12"/>
      <c r="EM6" s="42"/>
      <c r="EN6" s="42"/>
      <c r="EO6" s="42"/>
      <c r="EP6" s="42"/>
      <c r="EQ6" s="43"/>
      <c r="ER6" s="41"/>
      <c r="ES6" s="12"/>
      <c r="ET6" s="42"/>
      <c r="EU6" s="42"/>
      <c r="EV6" s="42"/>
      <c r="EW6" s="42"/>
      <c r="EX6" s="43"/>
      <c r="EY6" s="41"/>
      <c r="EZ6" s="12"/>
      <c r="FA6" s="42"/>
      <c r="FB6" s="42"/>
      <c r="FC6" s="42"/>
      <c r="FD6" s="42"/>
      <c r="FE6" s="43"/>
      <c r="FF6" s="41"/>
      <c r="FG6" s="12"/>
      <c r="FH6" s="42"/>
      <c r="FI6" s="42"/>
      <c r="FJ6" s="42"/>
      <c r="FK6" s="42"/>
      <c r="FL6" s="43"/>
      <c r="FM6" s="41"/>
      <c r="FN6" s="12"/>
      <c r="FO6" s="42"/>
      <c r="FP6" s="42"/>
      <c r="FQ6" s="42"/>
      <c r="FR6" s="42"/>
      <c r="FS6" s="43"/>
      <c r="FT6" s="41"/>
      <c r="FU6" s="12"/>
      <c r="FV6" s="42"/>
      <c r="FW6" s="42"/>
      <c r="FX6" s="42"/>
      <c r="FY6" s="42"/>
      <c r="FZ6" s="43"/>
      <c r="GA6" s="41"/>
      <c r="GB6" s="12"/>
      <c r="GC6" s="42"/>
      <c r="GD6" s="42"/>
      <c r="GE6" s="42"/>
      <c r="GF6" s="42"/>
      <c r="GG6" s="43"/>
      <c r="GH6" s="41"/>
      <c r="GI6" s="12"/>
      <c r="GJ6" s="42"/>
      <c r="GK6" s="42"/>
      <c r="GL6" s="42"/>
      <c r="GM6" s="42"/>
      <c r="GN6" s="43"/>
      <c r="GO6" s="41"/>
      <c r="GP6" s="12"/>
      <c r="GQ6" s="42"/>
      <c r="GR6" s="42"/>
      <c r="GS6" s="42"/>
      <c r="GT6" s="42"/>
      <c r="GU6" s="43"/>
      <c r="GV6" s="41"/>
      <c r="GW6" s="12"/>
      <c r="GX6" s="42"/>
      <c r="GY6" s="42"/>
      <c r="GZ6" s="42"/>
      <c r="HA6" s="42"/>
      <c r="HB6" s="43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</row>
    <row r="7" spans="1:236" ht="118.5" customHeight="1" thickBot="1">
      <c r="A7" s="45">
        <v>0</v>
      </c>
      <c r="B7" s="7">
        <f>A7-0</f>
        <v>0</v>
      </c>
      <c r="C7" s="47">
        <v>1</v>
      </c>
      <c r="D7" s="49"/>
      <c r="E7" s="79"/>
      <c r="F7" s="79"/>
      <c r="G7" s="8">
        <f>E3-A7</f>
        <v>27.89</v>
      </c>
      <c r="H7" s="45">
        <v>1.3</v>
      </c>
      <c r="I7" s="7">
        <f>H7-A11</f>
        <v>0.050000000000000044</v>
      </c>
      <c r="J7" s="47">
        <v>6</v>
      </c>
      <c r="K7" s="49"/>
      <c r="L7" s="79"/>
      <c r="M7" s="79"/>
      <c r="N7" s="8">
        <f>L3-H7</f>
        <v>26.59</v>
      </c>
      <c r="O7" s="45">
        <v>2.32</v>
      </c>
      <c r="P7" s="7">
        <f>O7-H11</f>
        <v>0.3999999999999999</v>
      </c>
      <c r="Q7" s="47">
        <v>11</v>
      </c>
      <c r="R7" s="49"/>
      <c r="S7" s="79"/>
      <c r="T7" s="79"/>
      <c r="U7" s="8">
        <f>S3-O7</f>
        <v>25.57</v>
      </c>
      <c r="V7" s="61">
        <v>8.63</v>
      </c>
      <c r="W7" s="62">
        <f>V7-O11</f>
        <v>1.200000000000001</v>
      </c>
      <c r="X7" s="63">
        <v>16</v>
      </c>
      <c r="Y7" s="64"/>
      <c r="Z7" s="86"/>
      <c r="AA7" s="86"/>
      <c r="AB7" s="65">
        <f>Z3-V7</f>
        <v>19.259999999999998</v>
      </c>
      <c r="AC7" s="45">
        <v>18.18</v>
      </c>
      <c r="AD7" s="7">
        <f>AC7-V11</f>
        <v>1.0300000000000011</v>
      </c>
      <c r="AE7" s="47">
        <v>21</v>
      </c>
      <c r="AF7" s="49"/>
      <c r="AG7" s="77"/>
      <c r="AH7" s="77"/>
      <c r="AI7" s="8">
        <f>AG3-AC7</f>
        <v>9.71</v>
      </c>
      <c r="AJ7" s="45"/>
      <c r="AK7" s="7">
        <f>AJ7-AC11</f>
        <v>-27.89</v>
      </c>
      <c r="AL7" s="47">
        <v>26</v>
      </c>
      <c r="AM7" s="49"/>
      <c r="AN7" s="79"/>
      <c r="AO7" s="79"/>
      <c r="AP7" s="8">
        <f>AN3-AJ7</f>
        <v>27.89</v>
      </c>
      <c r="AQ7" s="45"/>
      <c r="AR7" s="7">
        <f>AQ7-AJ11</f>
        <v>0</v>
      </c>
      <c r="AS7" s="47">
        <v>31</v>
      </c>
      <c r="AT7" s="49"/>
      <c r="AU7" s="79"/>
      <c r="AV7" s="79"/>
      <c r="AW7" s="8">
        <f>AU3-AQ7</f>
        <v>27.89</v>
      </c>
      <c r="AX7" s="45"/>
      <c r="AY7" s="7">
        <f>AX7-AQ11</f>
        <v>0</v>
      </c>
      <c r="AZ7" s="47">
        <v>36</v>
      </c>
      <c r="BA7" s="49"/>
      <c r="BB7" s="79"/>
      <c r="BC7" s="79"/>
      <c r="BD7" s="8">
        <f>BB3-AX7</f>
        <v>27.89</v>
      </c>
      <c r="BE7" s="45"/>
      <c r="BF7" s="7">
        <f>BE7-AX11</f>
        <v>0</v>
      </c>
      <c r="BG7" s="47">
        <v>41</v>
      </c>
      <c r="BH7" s="49"/>
      <c r="BI7" s="79"/>
      <c r="BJ7" s="79"/>
      <c r="BK7" s="8">
        <f>BI3-BE7</f>
        <v>27.89</v>
      </c>
      <c r="BL7" s="45"/>
      <c r="BM7" s="7">
        <f>BL7-BE11</f>
        <v>0</v>
      </c>
      <c r="BN7" s="47">
        <v>46</v>
      </c>
      <c r="BO7" s="49"/>
      <c r="BP7" s="79"/>
      <c r="BQ7" s="79"/>
      <c r="BR7" s="8">
        <f>BP3-BL7</f>
        <v>27.89</v>
      </c>
      <c r="BS7" s="45"/>
      <c r="BT7" s="7">
        <f>BS7-BL11</f>
        <v>0</v>
      </c>
      <c r="BU7" s="47">
        <v>51</v>
      </c>
      <c r="BV7" s="49"/>
      <c r="BW7" s="79"/>
      <c r="BX7" s="79"/>
      <c r="BY7" s="8">
        <f>BW3-BS7</f>
        <v>27.89</v>
      </c>
      <c r="BZ7" s="45"/>
      <c r="CA7" s="7">
        <f>BZ7-BS11</f>
        <v>0</v>
      </c>
      <c r="CB7" s="47">
        <v>56</v>
      </c>
      <c r="CC7" s="49"/>
      <c r="CD7" s="79"/>
      <c r="CE7" s="79"/>
      <c r="CF7" s="8">
        <f>CD3-BZ7</f>
        <v>27.89</v>
      </c>
      <c r="CG7" s="45"/>
      <c r="CH7" s="7">
        <f>CG7-BZ11</f>
        <v>0</v>
      </c>
      <c r="CI7" s="47">
        <v>61</v>
      </c>
      <c r="CJ7" s="49"/>
      <c r="CK7" s="79"/>
      <c r="CL7" s="79"/>
      <c r="CM7" s="8">
        <f>CK3-CG7</f>
        <v>27.89</v>
      </c>
      <c r="CN7" s="45"/>
      <c r="CO7" s="7">
        <f>CN7-CG11</f>
        <v>0</v>
      </c>
      <c r="CP7" s="47">
        <v>66</v>
      </c>
      <c r="CQ7" s="49"/>
      <c r="CR7" s="79"/>
      <c r="CS7" s="79"/>
      <c r="CT7" s="8">
        <f>CR3-CN7</f>
        <v>27.89</v>
      </c>
      <c r="CU7" s="45"/>
      <c r="CV7" s="7">
        <f>CU7-CN11</f>
        <v>0</v>
      </c>
      <c r="CW7" s="47">
        <v>71</v>
      </c>
      <c r="CX7" s="49"/>
      <c r="CY7" s="79"/>
      <c r="CZ7" s="79"/>
      <c r="DA7" s="8">
        <f>CY3-CU7</f>
        <v>27.89</v>
      </c>
      <c r="DB7" s="45"/>
      <c r="DC7" s="7">
        <f>DB7-CU11</f>
        <v>0</v>
      </c>
      <c r="DD7" s="47">
        <v>76</v>
      </c>
      <c r="DE7" s="49"/>
      <c r="DF7" s="79"/>
      <c r="DG7" s="79"/>
      <c r="DH7" s="8">
        <f>DF3-DB7</f>
        <v>27.89</v>
      </c>
      <c r="DI7" s="45"/>
      <c r="DJ7" s="7">
        <f>DI7-DB11</f>
        <v>0</v>
      </c>
      <c r="DK7" s="47">
        <v>81</v>
      </c>
      <c r="DL7" s="49"/>
      <c r="DM7" s="79"/>
      <c r="DN7" s="79"/>
      <c r="DO7" s="8">
        <f>DM3-DI7</f>
        <v>27.89</v>
      </c>
      <c r="DP7" s="45"/>
      <c r="DQ7" s="7">
        <f>DP7-DI11</f>
        <v>0</v>
      </c>
      <c r="DR7" s="47">
        <v>86</v>
      </c>
      <c r="DS7" s="49"/>
      <c r="DT7" s="79"/>
      <c r="DU7" s="79"/>
      <c r="DV7" s="8">
        <f>DT3-DP7</f>
        <v>27.89</v>
      </c>
      <c r="DW7" s="45"/>
      <c r="DX7" s="7">
        <f>DW7-DP11</f>
        <v>0</v>
      </c>
      <c r="DY7" s="47">
        <v>91</v>
      </c>
      <c r="DZ7" s="49"/>
      <c r="EA7" s="79"/>
      <c r="EB7" s="79"/>
      <c r="EC7" s="8">
        <f>EA3-DW7</f>
        <v>27.89</v>
      </c>
      <c r="ED7" s="45"/>
      <c r="EE7" s="7">
        <f>ED7-DW11</f>
        <v>0</v>
      </c>
      <c r="EF7" s="47">
        <v>96</v>
      </c>
      <c r="EG7" s="49"/>
      <c r="EH7" s="79"/>
      <c r="EI7" s="79"/>
      <c r="EJ7" s="8">
        <f>EH3-ED7</f>
        <v>27.89</v>
      </c>
      <c r="EK7" s="45"/>
      <c r="EL7" s="7">
        <f>EK7-ED11</f>
        <v>0</v>
      </c>
      <c r="EM7" s="47">
        <v>101</v>
      </c>
      <c r="EN7" s="49"/>
      <c r="EO7" s="79"/>
      <c r="EP7" s="79"/>
      <c r="EQ7" s="8">
        <f>EO3-EK7</f>
        <v>27.89</v>
      </c>
      <c r="ER7" s="45"/>
      <c r="ES7" s="7">
        <f>ER7-EK11</f>
        <v>0</v>
      </c>
      <c r="ET7" s="47">
        <v>106</v>
      </c>
      <c r="EU7" s="49"/>
      <c r="EV7" s="79"/>
      <c r="EW7" s="79"/>
      <c r="EX7" s="8">
        <f>EV3-ER7</f>
        <v>27.89</v>
      </c>
      <c r="EY7" s="45"/>
      <c r="EZ7" s="7">
        <f>EY7-ER11</f>
        <v>0</v>
      </c>
      <c r="FA7" s="47">
        <v>111</v>
      </c>
      <c r="FB7" s="49"/>
      <c r="FC7" s="79"/>
      <c r="FD7" s="79"/>
      <c r="FE7" s="8">
        <f>FC3-EY7</f>
        <v>27.89</v>
      </c>
      <c r="FF7" s="45"/>
      <c r="FG7" s="7">
        <f>FF7-EY11</f>
        <v>0</v>
      </c>
      <c r="FH7" s="47">
        <v>116</v>
      </c>
      <c r="FI7" s="49"/>
      <c r="FJ7" s="79"/>
      <c r="FK7" s="79"/>
      <c r="FL7" s="8">
        <f>FJ3-FF7</f>
        <v>27.89</v>
      </c>
      <c r="FM7" s="45"/>
      <c r="FN7" s="7">
        <f>FM7-FF11</f>
        <v>0</v>
      </c>
      <c r="FO7" s="47">
        <v>121</v>
      </c>
      <c r="FP7" s="49"/>
      <c r="FQ7" s="79"/>
      <c r="FR7" s="79"/>
      <c r="FS7" s="8">
        <f>FQ3-FM7</f>
        <v>27.89</v>
      </c>
      <c r="FT7" s="45"/>
      <c r="FU7" s="7">
        <f>FT7-FM11</f>
        <v>0</v>
      </c>
      <c r="FV7" s="47">
        <v>126</v>
      </c>
      <c r="FW7" s="49"/>
      <c r="FX7" s="79"/>
      <c r="FY7" s="79"/>
      <c r="FZ7" s="8">
        <f>FX3-FT7</f>
        <v>27.89</v>
      </c>
      <c r="GA7" s="45"/>
      <c r="GB7" s="7">
        <f>GA7-FT11</f>
        <v>0</v>
      </c>
      <c r="GC7" s="47">
        <v>131</v>
      </c>
      <c r="GD7" s="49"/>
      <c r="GE7" s="79"/>
      <c r="GF7" s="79"/>
      <c r="GG7" s="8">
        <f>GE3-GA7</f>
        <v>27.89</v>
      </c>
      <c r="GH7" s="45"/>
      <c r="GI7" s="7">
        <f>GH7-GA11</f>
        <v>0</v>
      </c>
      <c r="GJ7" s="47">
        <v>136</v>
      </c>
      <c r="GK7" s="49"/>
      <c r="GL7" s="79"/>
      <c r="GM7" s="79"/>
      <c r="GN7" s="8">
        <f>GL3-GH7</f>
        <v>27.89</v>
      </c>
      <c r="GO7" s="45"/>
      <c r="GP7" s="7">
        <f>GO7-GH11</f>
        <v>0</v>
      </c>
      <c r="GQ7" s="47">
        <v>141</v>
      </c>
      <c r="GR7" s="49"/>
      <c r="GS7" s="79"/>
      <c r="GT7" s="79"/>
      <c r="GU7" s="8">
        <f>GS3-GO7</f>
        <v>27.89</v>
      </c>
      <c r="GV7" s="45"/>
      <c r="GW7" s="7">
        <f>GV7-GO11</f>
        <v>0</v>
      </c>
      <c r="GX7" s="47">
        <v>146</v>
      </c>
      <c r="GY7" s="49"/>
      <c r="GZ7" s="79"/>
      <c r="HA7" s="79"/>
      <c r="HB7" s="8">
        <f>GZ3-GV7</f>
        <v>27.89</v>
      </c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</row>
    <row r="8" spans="1:236" ht="120" customHeight="1">
      <c r="A8" s="45">
        <v>0.33</v>
      </c>
      <c r="B8" s="7">
        <f>A8-A7</f>
        <v>0.33</v>
      </c>
      <c r="C8" s="47"/>
      <c r="D8" s="49"/>
      <c r="E8" s="78"/>
      <c r="F8" s="78"/>
      <c r="G8" s="8">
        <f>E3-A8</f>
        <v>27.560000000000002</v>
      </c>
      <c r="H8" s="45">
        <v>1.48</v>
      </c>
      <c r="I8" s="7">
        <f>H8-H7</f>
        <v>0.17999999999999994</v>
      </c>
      <c r="J8" s="47">
        <v>7</v>
      </c>
      <c r="K8" s="49"/>
      <c r="L8" s="78"/>
      <c r="M8" s="78"/>
      <c r="N8" s="8">
        <f>L3-H8</f>
        <v>26.41</v>
      </c>
      <c r="O8" s="45">
        <v>2.88</v>
      </c>
      <c r="P8" s="7">
        <f>O8-O7</f>
        <v>0.56</v>
      </c>
      <c r="Q8" s="47">
        <v>12</v>
      </c>
      <c r="R8" s="49"/>
      <c r="S8" s="78"/>
      <c r="T8" s="78"/>
      <c r="U8" s="8">
        <f>S3-O8</f>
        <v>25.01</v>
      </c>
      <c r="V8" s="61">
        <v>10.25</v>
      </c>
      <c r="W8" s="62">
        <f>V8-V7</f>
        <v>1.6199999999999992</v>
      </c>
      <c r="X8" s="63">
        <v>17</v>
      </c>
      <c r="Y8" s="64"/>
      <c r="Z8" s="87"/>
      <c r="AA8" s="87"/>
      <c r="AB8" s="65">
        <f>Z3-V8</f>
        <v>17.64</v>
      </c>
      <c r="AC8" s="45">
        <v>27.18</v>
      </c>
      <c r="AD8" s="7">
        <f>AC8-AC7</f>
        <v>9</v>
      </c>
      <c r="AE8" s="47">
        <v>22</v>
      </c>
      <c r="AF8" s="49"/>
      <c r="AG8" s="78"/>
      <c r="AH8" s="78"/>
      <c r="AI8" s="8">
        <f>AG3-AC8</f>
        <v>0.7100000000000009</v>
      </c>
      <c r="AJ8" s="45"/>
      <c r="AK8" s="7">
        <f>AJ8-AJ7</f>
        <v>0</v>
      </c>
      <c r="AL8" s="47">
        <v>27</v>
      </c>
      <c r="AM8" s="49"/>
      <c r="AN8" s="78"/>
      <c r="AO8" s="78"/>
      <c r="AP8" s="8">
        <f>AN3-AJ8</f>
        <v>27.89</v>
      </c>
      <c r="AQ8" s="45"/>
      <c r="AR8" s="7">
        <f>AQ8-AQ7</f>
        <v>0</v>
      </c>
      <c r="AS8" s="47">
        <v>32</v>
      </c>
      <c r="AT8" s="49"/>
      <c r="AU8" s="78"/>
      <c r="AV8" s="78"/>
      <c r="AW8" s="8">
        <f>AU3-AQ8</f>
        <v>27.89</v>
      </c>
      <c r="AX8" s="45"/>
      <c r="AY8" s="7">
        <f>AX8-AX7</f>
        <v>0</v>
      </c>
      <c r="AZ8" s="47">
        <v>37</v>
      </c>
      <c r="BA8" s="49"/>
      <c r="BB8" s="78"/>
      <c r="BC8" s="78"/>
      <c r="BD8" s="8">
        <f>BB3-AX8</f>
        <v>27.89</v>
      </c>
      <c r="BE8" s="45"/>
      <c r="BF8" s="7">
        <f>BE8-BE7</f>
        <v>0</v>
      </c>
      <c r="BG8" s="47">
        <v>42</v>
      </c>
      <c r="BH8" s="49"/>
      <c r="BI8" s="78"/>
      <c r="BJ8" s="78"/>
      <c r="BK8" s="8">
        <f>BI3-BE8</f>
        <v>27.89</v>
      </c>
      <c r="BL8" s="45"/>
      <c r="BM8" s="7">
        <f>BL8-BL7</f>
        <v>0</v>
      </c>
      <c r="BN8" s="47">
        <v>47</v>
      </c>
      <c r="BO8" s="49"/>
      <c r="BP8" s="78"/>
      <c r="BQ8" s="78"/>
      <c r="BR8" s="8">
        <f>BP3-BL8</f>
        <v>27.89</v>
      </c>
      <c r="BS8" s="45"/>
      <c r="BT8" s="7">
        <f>BS8-BS7</f>
        <v>0</v>
      </c>
      <c r="BU8" s="47">
        <v>52</v>
      </c>
      <c r="BV8" s="49"/>
      <c r="BW8" s="78"/>
      <c r="BX8" s="78"/>
      <c r="BY8" s="8">
        <f>BW3-BS8</f>
        <v>27.89</v>
      </c>
      <c r="BZ8" s="45"/>
      <c r="CA8" s="7">
        <f>BZ8-BZ7</f>
        <v>0</v>
      </c>
      <c r="CB8" s="47">
        <v>57</v>
      </c>
      <c r="CC8" s="49"/>
      <c r="CD8" s="78"/>
      <c r="CE8" s="78"/>
      <c r="CF8" s="8">
        <f>CD3-BZ8</f>
        <v>27.89</v>
      </c>
      <c r="CG8" s="45"/>
      <c r="CH8" s="7">
        <f>CG8-CG7</f>
        <v>0</v>
      </c>
      <c r="CI8" s="47">
        <v>62</v>
      </c>
      <c r="CJ8" s="49"/>
      <c r="CK8" s="78"/>
      <c r="CL8" s="78"/>
      <c r="CM8" s="8">
        <f>CK3-CG8</f>
        <v>27.89</v>
      </c>
      <c r="CN8" s="45"/>
      <c r="CO8" s="7">
        <f>CN8-CN7</f>
        <v>0</v>
      </c>
      <c r="CP8" s="47">
        <v>67</v>
      </c>
      <c r="CQ8" s="49"/>
      <c r="CR8" s="78"/>
      <c r="CS8" s="78"/>
      <c r="CT8" s="8">
        <f>CR3-CN8</f>
        <v>27.89</v>
      </c>
      <c r="CU8" s="45"/>
      <c r="CV8" s="7">
        <f>CU8-CU7</f>
        <v>0</v>
      </c>
      <c r="CW8" s="47">
        <v>72</v>
      </c>
      <c r="CX8" s="49"/>
      <c r="CY8" s="78"/>
      <c r="CZ8" s="78"/>
      <c r="DA8" s="8">
        <f>CY3-CU8</f>
        <v>27.89</v>
      </c>
      <c r="DB8" s="45"/>
      <c r="DC8" s="7">
        <f>DB8-DB7</f>
        <v>0</v>
      </c>
      <c r="DD8" s="47">
        <v>77</v>
      </c>
      <c r="DE8" s="49"/>
      <c r="DF8" s="78"/>
      <c r="DG8" s="78"/>
      <c r="DH8" s="8">
        <f>DF3-DB8</f>
        <v>27.89</v>
      </c>
      <c r="DI8" s="45"/>
      <c r="DJ8" s="7">
        <f>DI8-DI7</f>
        <v>0</v>
      </c>
      <c r="DK8" s="47">
        <v>82</v>
      </c>
      <c r="DL8" s="49"/>
      <c r="DM8" s="78"/>
      <c r="DN8" s="78"/>
      <c r="DO8" s="8">
        <f>DM3-DI8</f>
        <v>27.89</v>
      </c>
      <c r="DP8" s="45"/>
      <c r="DQ8" s="7">
        <f>DP8-DP7</f>
        <v>0</v>
      </c>
      <c r="DR8" s="47">
        <v>87</v>
      </c>
      <c r="DS8" s="49"/>
      <c r="DT8" s="78"/>
      <c r="DU8" s="78"/>
      <c r="DV8" s="8">
        <f>DT3-DP8</f>
        <v>27.89</v>
      </c>
      <c r="DW8" s="45"/>
      <c r="DX8" s="7">
        <f>DW8-DW7</f>
        <v>0</v>
      </c>
      <c r="DY8" s="47">
        <v>92</v>
      </c>
      <c r="DZ8" s="49"/>
      <c r="EA8" s="78"/>
      <c r="EB8" s="78"/>
      <c r="EC8" s="8">
        <f>EA3-DW8</f>
        <v>27.89</v>
      </c>
      <c r="ED8" s="45"/>
      <c r="EE8" s="7">
        <f>ED8-ED7</f>
        <v>0</v>
      </c>
      <c r="EF8" s="47">
        <v>97</v>
      </c>
      <c r="EG8" s="49"/>
      <c r="EH8" s="78"/>
      <c r="EI8" s="78"/>
      <c r="EJ8" s="8">
        <f>EH3-ED8</f>
        <v>27.89</v>
      </c>
      <c r="EK8" s="45"/>
      <c r="EL8" s="7">
        <f>EK8-EK7</f>
        <v>0</v>
      </c>
      <c r="EM8" s="47">
        <v>102</v>
      </c>
      <c r="EN8" s="49"/>
      <c r="EO8" s="78"/>
      <c r="EP8" s="78"/>
      <c r="EQ8" s="8">
        <f>EO3-EK8</f>
        <v>27.89</v>
      </c>
      <c r="ER8" s="45"/>
      <c r="ES8" s="7">
        <f>ER8-ER7</f>
        <v>0</v>
      </c>
      <c r="ET8" s="47">
        <v>107</v>
      </c>
      <c r="EU8" s="49"/>
      <c r="EV8" s="78"/>
      <c r="EW8" s="78"/>
      <c r="EX8" s="8">
        <f>EV3-ER8</f>
        <v>27.89</v>
      </c>
      <c r="EY8" s="45"/>
      <c r="EZ8" s="7">
        <f>EY8-EY7</f>
        <v>0</v>
      </c>
      <c r="FA8" s="47">
        <v>112</v>
      </c>
      <c r="FB8" s="49"/>
      <c r="FC8" s="78"/>
      <c r="FD8" s="78"/>
      <c r="FE8" s="8">
        <f>FC3-EY8</f>
        <v>27.89</v>
      </c>
      <c r="FF8" s="45"/>
      <c r="FG8" s="7">
        <f>FF8-FF7</f>
        <v>0</v>
      </c>
      <c r="FH8" s="47">
        <v>117</v>
      </c>
      <c r="FI8" s="49"/>
      <c r="FJ8" s="78"/>
      <c r="FK8" s="78"/>
      <c r="FL8" s="8">
        <f>FJ3-FF8</f>
        <v>27.89</v>
      </c>
      <c r="FM8" s="45"/>
      <c r="FN8" s="7">
        <f>FM8-FM7</f>
        <v>0</v>
      </c>
      <c r="FO8" s="47">
        <v>122</v>
      </c>
      <c r="FP8" s="49"/>
      <c r="FQ8" s="78"/>
      <c r="FR8" s="78"/>
      <c r="FS8" s="8">
        <f>FQ3-FM8</f>
        <v>27.89</v>
      </c>
      <c r="FT8" s="45"/>
      <c r="FU8" s="7">
        <f>FT8-FT7</f>
        <v>0</v>
      </c>
      <c r="FV8" s="47">
        <v>127</v>
      </c>
      <c r="FW8" s="49"/>
      <c r="FX8" s="78"/>
      <c r="FY8" s="78"/>
      <c r="FZ8" s="8">
        <f>FX3-FT8</f>
        <v>27.89</v>
      </c>
      <c r="GA8" s="45"/>
      <c r="GB8" s="7">
        <f>GA8-GA7</f>
        <v>0</v>
      </c>
      <c r="GC8" s="47">
        <v>132</v>
      </c>
      <c r="GD8" s="49"/>
      <c r="GE8" s="78"/>
      <c r="GF8" s="78"/>
      <c r="GG8" s="8">
        <f>GE3-GA8</f>
        <v>27.89</v>
      </c>
      <c r="GH8" s="45"/>
      <c r="GI8" s="7">
        <f>GH8-GH7</f>
        <v>0</v>
      </c>
      <c r="GJ8" s="47">
        <v>137</v>
      </c>
      <c r="GK8" s="49"/>
      <c r="GL8" s="78"/>
      <c r="GM8" s="78"/>
      <c r="GN8" s="8">
        <f>GL3-GH8</f>
        <v>27.89</v>
      </c>
      <c r="GO8" s="45"/>
      <c r="GP8" s="7">
        <f>GO8-GO7</f>
        <v>0</v>
      </c>
      <c r="GQ8" s="47">
        <v>142</v>
      </c>
      <c r="GR8" s="49"/>
      <c r="GS8" s="78"/>
      <c r="GT8" s="78"/>
      <c r="GU8" s="8">
        <f>GS3-GO8</f>
        <v>27.89</v>
      </c>
      <c r="GV8" s="45"/>
      <c r="GW8" s="7">
        <f>GV8-GV7</f>
        <v>0</v>
      </c>
      <c r="GX8" s="47">
        <v>147</v>
      </c>
      <c r="GY8" s="49"/>
      <c r="GZ8" s="78"/>
      <c r="HA8" s="78"/>
      <c r="HB8" s="8">
        <f>GZ3-GV8</f>
        <v>27.89</v>
      </c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</row>
    <row r="9" spans="1:236" ht="120" customHeight="1">
      <c r="A9" s="45">
        <v>0.61</v>
      </c>
      <c r="B9" s="7">
        <f>A9-A8</f>
        <v>0.27999999999999997</v>
      </c>
      <c r="C9" s="47">
        <v>3</v>
      </c>
      <c r="D9" s="49"/>
      <c r="E9" s="78"/>
      <c r="F9" s="78"/>
      <c r="G9" s="8">
        <f>E3-A9</f>
        <v>27.28</v>
      </c>
      <c r="H9" s="45">
        <v>1.6</v>
      </c>
      <c r="I9" s="7">
        <f>H9-H8</f>
        <v>0.1200000000000001</v>
      </c>
      <c r="J9" s="47">
        <v>8</v>
      </c>
      <c r="K9" s="49"/>
      <c r="L9" s="78"/>
      <c r="M9" s="78"/>
      <c r="N9" s="8">
        <f>L3-H9</f>
        <v>26.29</v>
      </c>
      <c r="O9" s="45">
        <v>2.98</v>
      </c>
      <c r="P9" s="7">
        <f>O9-O8</f>
        <v>0.10000000000000009</v>
      </c>
      <c r="Q9" s="47">
        <v>13</v>
      </c>
      <c r="R9" s="49"/>
      <c r="S9" s="78"/>
      <c r="T9" s="78"/>
      <c r="U9" s="8">
        <f>S3-O9</f>
        <v>24.91</v>
      </c>
      <c r="V9" s="61">
        <v>14.58</v>
      </c>
      <c r="W9" s="62">
        <f>V9-V8</f>
        <v>4.33</v>
      </c>
      <c r="X9" s="63">
        <v>18</v>
      </c>
      <c r="Y9" s="64"/>
      <c r="Z9" s="87"/>
      <c r="AA9" s="87"/>
      <c r="AB9" s="65">
        <f>Z3-V9</f>
        <v>13.31</v>
      </c>
      <c r="AC9" s="45">
        <v>27.48</v>
      </c>
      <c r="AD9" s="7">
        <f>AC9-AC8</f>
        <v>0.3000000000000007</v>
      </c>
      <c r="AE9" s="47">
        <v>23</v>
      </c>
      <c r="AF9" s="49"/>
      <c r="AG9" s="78" t="s">
        <v>17</v>
      </c>
      <c r="AH9" s="78"/>
      <c r="AI9" s="8">
        <f>AG3-AC9</f>
        <v>0.41000000000000014</v>
      </c>
      <c r="AJ9" s="45"/>
      <c r="AK9" s="7">
        <f>AJ9-AJ8</f>
        <v>0</v>
      </c>
      <c r="AL9" s="47">
        <v>28</v>
      </c>
      <c r="AM9" s="49"/>
      <c r="AN9" s="78"/>
      <c r="AO9" s="78"/>
      <c r="AP9" s="8">
        <f>AN3-AJ9</f>
        <v>27.89</v>
      </c>
      <c r="AQ9" s="45"/>
      <c r="AR9" s="7">
        <f>AQ9-AQ8</f>
        <v>0</v>
      </c>
      <c r="AS9" s="47">
        <v>33</v>
      </c>
      <c r="AT9" s="49"/>
      <c r="AU9" s="78"/>
      <c r="AV9" s="78"/>
      <c r="AW9" s="8">
        <f>AU3-AQ9</f>
        <v>27.89</v>
      </c>
      <c r="AX9" s="45"/>
      <c r="AY9" s="7">
        <f>AX9-AX8</f>
        <v>0</v>
      </c>
      <c r="AZ9" s="47">
        <v>38</v>
      </c>
      <c r="BA9" s="49"/>
      <c r="BB9" s="78"/>
      <c r="BC9" s="78"/>
      <c r="BD9" s="8">
        <f>BB3-AX9</f>
        <v>27.89</v>
      </c>
      <c r="BE9" s="45"/>
      <c r="BF9" s="7">
        <f>BE9-BE8</f>
        <v>0</v>
      </c>
      <c r="BG9" s="47">
        <v>43</v>
      </c>
      <c r="BH9" s="49"/>
      <c r="BI9" s="78"/>
      <c r="BJ9" s="78"/>
      <c r="BK9" s="8">
        <f>BI3-BE9</f>
        <v>27.89</v>
      </c>
      <c r="BL9" s="45"/>
      <c r="BM9" s="7">
        <f>BL9-BL8</f>
        <v>0</v>
      </c>
      <c r="BN9" s="47">
        <v>48</v>
      </c>
      <c r="BO9" s="49"/>
      <c r="BP9" s="78"/>
      <c r="BQ9" s="78"/>
      <c r="BR9" s="8">
        <f>BP3-BL9</f>
        <v>27.89</v>
      </c>
      <c r="BS9" s="45"/>
      <c r="BT9" s="7">
        <f>BS9-BS8</f>
        <v>0</v>
      </c>
      <c r="BU9" s="47">
        <v>53</v>
      </c>
      <c r="BV9" s="49"/>
      <c r="BW9" s="78"/>
      <c r="BX9" s="78"/>
      <c r="BY9" s="8">
        <f>BW3-BS9</f>
        <v>27.89</v>
      </c>
      <c r="BZ9" s="45"/>
      <c r="CA9" s="7">
        <f>BZ9-BZ8</f>
        <v>0</v>
      </c>
      <c r="CB9" s="47">
        <v>58</v>
      </c>
      <c r="CC9" s="49"/>
      <c r="CD9" s="78"/>
      <c r="CE9" s="78"/>
      <c r="CF9" s="8">
        <f>CD3-BZ9</f>
        <v>27.89</v>
      </c>
      <c r="CG9" s="45"/>
      <c r="CH9" s="7">
        <f>CG9-CG8</f>
        <v>0</v>
      </c>
      <c r="CI9" s="47">
        <v>63</v>
      </c>
      <c r="CJ9" s="49"/>
      <c r="CK9" s="78"/>
      <c r="CL9" s="78"/>
      <c r="CM9" s="8">
        <f>CK3-CG9</f>
        <v>27.89</v>
      </c>
      <c r="CN9" s="45"/>
      <c r="CO9" s="7">
        <f>CN9-CN8</f>
        <v>0</v>
      </c>
      <c r="CP9" s="47">
        <v>68</v>
      </c>
      <c r="CQ9" s="49"/>
      <c r="CR9" s="78"/>
      <c r="CS9" s="78"/>
      <c r="CT9" s="8">
        <f>CR3-CN9</f>
        <v>27.89</v>
      </c>
      <c r="CU9" s="45"/>
      <c r="CV9" s="7">
        <f>CU9-CU8</f>
        <v>0</v>
      </c>
      <c r="CW9" s="47">
        <v>73</v>
      </c>
      <c r="CX9" s="49"/>
      <c r="CY9" s="78"/>
      <c r="CZ9" s="78"/>
      <c r="DA9" s="8">
        <f>CY3-CU9</f>
        <v>27.89</v>
      </c>
      <c r="DB9" s="45"/>
      <c r="DC9" s="7">
        <f>DB9-DB8</f>
        <v>0</v>
      </c>
      <c r="DD9" s="47">
        <v>78</v>
      </c>
      <c r="DE9" s="49"/>
      <c r="DF9" s="78"/>
      <c r="DG9" s="78"/>
      <c r="DH9" s="8">
        <f>DF3-DB9</f>
        <v>27.89</v>
      </c>
      <c r="DI9" s="45"/>
      <c r="DJ9" s="7">
        <f>DI9-DI8</f>
        <v>0</v>
      </c>
      <c r="DK9" s="47">
        <v>83</v>
      </c>
      <c r="DL9" s="49"/>
      <c r="DM9" s="78"/>
      <c r="DN9" s="78"/>
      <c r="DO9" s="8">
        <f>DM3-DI9</f>
        <v>27.89</v>
      </c>
      <c r="DP9" s="45"/>
      <c r="DQ9" s="7">
        <f>DP9-DP8</f>
        <v>0</v>
      </c>
      <c r="DR9" s="47">
        <v>88</v>
      </c>
      <c r="DS9" s="49"/>
      <c r="DT9" s="78"/>
      <c r="DU9" s="78"/>
      <c r="DV9" s="8">
        <f>DT3-DP9</f>
        <v>27.89</v>
      </c>
      <c r="DW9" s="45"/>
      <c r="DX9" s="7">
        <f>DW9-DW8</f>
        <v>0</v>
      </c>
      <c r="DY9" s="47">
        <v>93</v>
      </c>
      <c r="DZ9" s="49"/>
      <c r="EA9" s="78"/>
      <c r="EB9" s="78"/>
      <c r="EC9" s="8">
        <f>EA3-DW9</f>
        <v>27.89</v>
      </c>
      <c r="ED9" s="45"/>
      <c r="EE9" s="7">
        <f>ED9-ED8</f>
        <v>0</v>
      </c>
      <c r="EF9" s="47">
        <v>98</v>
      </c>
      <c r="EG9" s="49"/>
      <c r="EH9" s="78"/>
      <c r="EI9" s="78"/>
      <c r="EJ9" s="8">
        <f>EH3-ED9</f>
        <v>27.89</v>
      </c>
      <c r="EK9" s="45"/>
      <c r="EL9" s="7">
        <f>EK9-EK8</f>
        <v>0</v>
      </c>
      <c r="EM9" s="47">
        <v>103</v>
      </c>
      <c r="EN9" s="49"/>
      <c r="EO9" s="78"/>
      <c r="EP9" s="78"/>
      <c r="EQ9" s="8">
        <f>EO3-EK9</f>
        <v>27.89</v>
      </c>
      <c r="ER9" s="45"/>
      <c r="ES9" s="7">
        <f>ER9-ER8</f>
        <v>0</v>
      </c>
      <c r="ET9" s="47">
        <v>108</v>
      </c>
      <c r="EU9" s="49"/>
      <c r="EV9" s="78"/>
      <c r="EW9" s="78"/>
      <c r="EX9" s="8">
        <f>EV3-ER9</f>
        <v>27.89</v>
      </c>
      <c r="EY9" s="45"/>
      <c r="EZ9" s="7">
        <f>EY9-EY8</f>
        <v>0</v>
      </c>
      <c r="FA9" s="47">
        <v>113</v>
      </c>
      <c r="FB9" s="49"/>
      <c r="FC9" s="78"/>
      <c r="FD9" s="78"/>
      <c r="FE9" s="8">
        <f>FC3-EY9</f>
        <v>27.89</v>
      </c>
      <c r="FF9" s="45"/>
      <c r="FG9" s="7">
        <f>FF9-FF8</f>
        <v>0</v>
      </c>
      <c r="FH9" s="47">
        <v>118</v>
      </c>
      <c r="FI9" s="49"/>
      <c r="FJ9" s="78"/>
      <c r="FK9" s="78"/>
      <c r="FL9" s="8">
        <f>FJ3-FF9</f>
        <v>27.89</v>
      </c>
      <c r="FM9" s="45"/>
      <c r="FN9" s="7">
        <f>FM9-FM8</f>
        <v>0</v>
      </c>
      <c r="FO9" s="47">
        <v>123</v>
      </c>
      <c r="FP9" s="49"/>
      <c r="FQ9" s="78"/>
      <c r="FR9" s="78"/>
      <c r="FS9" s="8">
        <f>FQ3-FM9</f>
        <v>27.89</v>
      </c>
      <c r="FT9" s="45"/>
      <c r="FU9" s="7">
        <f>FT9-FT8</f>
        <v>0</v>
      </c>
      <c r="FV9" s="47">
        <v>128</v>
      </c>
      <c r="FW9" s="49"/>
      <c r="FX9" s="78"/>
      <c r="FY9" s="78"/>
      <c r="FZ9" s="8">
        <f>FX3-FT9</f>
        <v>27.89</v>
      </c>
      <c r="GA9" s="45"/>
      <c r="GB9" s="7">
        <f>GA9-GA8</f>
        <v>0</v>
      </c>
      <c r="GC9" s="47">
        <v>133</v>
      </c>
      <c r="GD9" s="49"/>
      <c r="GE9" s="78"/>
      <c r="GF9" s="78"/>
      <c r="GG9" s="8">
        <f>GE3-GA9</f>
        <v>27.89</v>
      </c>
      <c r="GH9" s="45"/>
      <c r="GI9" s="7">
        <f>GH9-GH8</f>
        <v>0</v>
      </c>
      <c r="GJ9" s="47">
        <v>138</v>
      </c>
      <c r="GK9" s="49"/>
      <c r="GL9" s="78"/>
      <c r="GM9" s="78"/>
      <c r="GN9" s="8">
        <f>GL3-GH9</f>
        <v>27.89</v>
      </c>
      <c r="GO9" s="45"/>
      <c r="GP9" s="7">
        <f>GO9-GO8</f>
        <v>0</v>
      </c>
      <c r="GQ9" s="47">
        <v>143</v>
      </c>
      <c r="GR9" s="49"/>
      <c r="GS9" s="78"/>
      <c r="GT9" s="78"/>
      <c r="GU9" s="8">
        <f>GS3-GO9</f>
        <v>27.89</v>
      </c>
      <c r="GV9" s="45"/>
      <c r="GW9" s="7">
        <f>GV9-GV8</f>
        <v>0</v>
      </c>
      <c r="GX9" s="47">
        <v>148</v>
      </c>
      <c r="GY9" s="49"/>
      <c r="GZ9" s="78"/>
      <c r="HA9" s="78"/>
      <c r="HB9" s="8">
        <f>GZ3-GV9</f>
        <v>27.89</v>
      </c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</row>
    <row r="10" spans="1:236" ht="120" customHeight="1">
      <c r="A10" s="45">
        <v>0.66</v>
      </c>
      <c r="B10" s="7">
        <f>A10-A9</f>
        <v>0.050000000000000044</v>
      </c>
      <c r="C10" s="47">
        <v>4</v>
      </c>
      <c r="D10" s="49"/>
      <c r="E10" s="78"/>
      <c r="F10" s="78"/>
      <c r="G10" s="8">
        <f>E3-A10</f>
        <v>27.23</v>
      </c>
      <c r="H10" s="45">
        <v>1.82</v>
      </c>
      <c r="I10" s="7">
        <f>H10-H9</f>
        <v>0.21999999999999997</v>
      </c>
      <c r="J10" s="47">
        <v>9</v>
      </c>
      <c r="K10" s="49"/>
      <c r="L10" s="78"/>
      <c r="M10" s="78"/>
      <c r="N10" s="8">
        <f>L3-H10</f>
        <v>26.07</v>
      </c>
      <c r="O10" s="45">
        <v>7.38</v>
      </c>
      <c r="P10" s="7">
        <f>O10-O9</f>
        <v>4.4</v>
      </c>
      <c r="Q10" s="47">
        <v>14</v>
      </c>
      <c r="R10" s="49"/>
      <c r="S10" s="78"/>
      <c r="T10" s="78"/>
      <c r="U10" s="8">
        <f>S3-O10</f>
        <v>20.51</v>
      </c>
      <c r="V10" s="61">
        <v>16.93</v>
      </c>
      <c r="W10" s="62">
        <f>V10-V9</f>
        <v>2.3499999999999996</v>
      </c>
      <c r="X10" s="63">
        <v>19</v>
      </c>
      <c r="Y10" s="64"/>
      <c r="Z10" s="87"/>
      <c r="AA10" s="87"/>
      <c r="AB10" s="65">
        <f>Z3-V10</f>
        <v>10.96</v>
      </c>
      <c r="AC10" s="45">
        <v>27.83</v>
      </c>
      <c r="AD10" s="7">
        <f>AC10-AC9</f>
        <v>0.34999999999999787</v>
      </c>
      <c r="AE10" s="47">
        <v>24</v>
      </c>
      <c r="AF10" s="49"/>
      <c r="AG10" s="78"/>
      <c r="AH10" s="78"/>
      <c r="AI10" s="8">
        <f>AG3-AC10</f>
        <v>0.060000000000002274</v>
      </c>
      <c r="AJ10" s="45"/>
      <c r="AK10" s="7">
        <f>AJ10-AJ9</f>
        <v>0</v>
      </c>
      <c r="AL10" s="47">
        <v>29</v>
      </c>
      <c r="AM10" s="49"/>
      <c r="AN10" s="78"/>
      <c r="AO10" s="78"/>
      <c r="AP10" s="8">
        <f>AN3-AJ10</f>
        <v>27.89</v>
      </c>
      <c r="AQ10" s="45"/>
      <c r="AR10" s="7">
        <f>AQ10-AQ9</f>
        <v>0</v>
      </c>
      <c r="AS10" s="47">
        <v>34</v>
      </c>
      <c r="AT10" s="49"/>
      <c r="AU10" s="78"/>
      <c r="AV10" s="78"/>
      <c r="AW10" s="8">
        <f>AU3-AQ10</f>
        <v>27.89</v>
      </c>
      <c r="AX10" s="45"/>
      <c r="AY10" s="7">
        <f>AX10-AX9</f>
        <v>0</v>
      </c>
      <c r="AZ10" s="47">
        <v>39</v>
      </c>
      <c r="BA10" s="49"/>
      <c r="BB10" s="78"/>
      <c r="BC10" s="78"/>
      <c r="BD10" s="8">
        <f>BB3-AX10</f>
        <v>27.89</v>
      </c>
      <c r="BE10" s="45"/>
      <c r="BF10" s="7">
        <f>BE10-BE9</f>
        <v>0</v>
      </c>
      <c r="BG10" s="47">
        <v>44</v>
      </c>
      <c r="BH10" s="49"/>
      <c r="BI10" s="78"/>
      <c r="BJ10" s="78"/>
      <c r="BK10" s="8">
        <f>BI3-BE10</f>
        <v>27.89</v>
      </c>
      <c r="BL10" s="45"/>
      <c r="BM10" s="7">
        <f>BL10-BL9</f>
        <v>0</v>
      </c>
      <c r="BN10" s="47">
        <v>49</v>
      </c>
      <c r="BO10" s="49"/>
      <c r="BP10" s="78"/>
      <c r="BQ10" s="78"/>
      <c r="BR10" s="8">
        <f>BP3-BL10</f>
        <v>27.89</v>
      </c>
      <c r="BS10" s="45"/>
      <c r="BT10" s="7">
        <f>BS10-BS9</f>
        <v>0</v>
      </c>
      <c r="BU10" s="47">
        <v>54</v>
      </c>
      <c r="BV10" s="49"/>
      <c r="BW10" s="78"/>
      <c r="BX10" s="78"/>
      <c r="BY10" s="8">
        <f>BW3-BS10</f>
        <v>27.89</v>
      </c>
      <c r="BZ10" s="45"/>
      <c r="CA10" s="7">
        <f>BZ10-BZ9</f>
        <v>0</v>
      </c>
      <c r="CB10" s="47">
        <v>59</v>
      </c>
      <c r="CC10" s="49"/>
      <c r="CD10" s="78"/>
      <c r="CE10" s="78"/>
      <c r="CF10" s="8">
        <f>CD3-BZ10</f>
        <v>27.89</v>
      </c>
      <c r="CG10" s="45"/>
      <c r="CH10" s="7">
        <f>CG10-CG9</f>
        <v>0</v>
      </c>
      <c r="CI10" s="47">
        <v>64</v>
      </c>
      <c r="CJ10" s="49"/>
      <c r="CK10" s="78"/>
      <c r="CL10" s="78"/>
      <c r="CM10" s="8">
        <f>CK3-CG10</f>
        <v>27.89</v>
      </c>
      <c r="CN10" s="45"/>
      <c r="CO10" s="7">
        <f>CN10-CN9</f>
        <v>0</v>
      </c>
      <c r="CP10" s="47">
        <v>69</v>
      </c>
      <c r="CQ10" s="49"/>
      <c r="CR10" s="78"/>
      <c r="CS10" s="78"/>
      <c r="CT10" s="8">
        <f>CR3-CN10</f>
        <v>27.89</v>
      </c>
      <c r="CU10" s="45"/>
      <c r="CV10" s="7">
        <f>CU10-CU9</f>
        <v>0</v>
      </c>
      <c r="CW10" s="47">
        <v>74</v>
      </c>
      <c r="CX10" s="49"/>
      <c r="CY10" s="78"/>
      <c r="CZ10" s="78"/>
      <c r="DA10" s="8">
        <f>CY3-CU10</f>
        <v>27.89</v>
      </c>
      <c r="DB10" s="45"/>
      <c r="DC10" s="7">
        <f>DB10-DB9</f>
        <v>0</v>
      </c>
      <c r="DD10" s="47">
        <v>79</v>
      </c>
      <c r="DE10" s="49"/>
      <c r="DF10" s="78"/>
      <c r="DG10" s="78"/>
      <c r="DH10" s="8">
        <f>DF3-DB10</f>
        <v>27.89</v>
      </c>
      <c r="DI10" s="45"/>
      <c r="DJ10" s="7">
        <f>DI10-DI9</f>
        <v>0</v>
      </c>
      <c r="DK10" s="47">
        <v>84</v>
      </c>
      <c r="DL10" s="49"/>
      <c r="DM10" s="78"/>
      <c r="DN10" s="78"/>
      <c r="DO10" s="8">
        <f>DM3-DI10</f>
        <v>27.89</v>
      </c>
      <c r="DP10" s="45"/>
      <c r="DQ10" s="7">
        <f>DP10-DP9</f>
        <v>0</v>
      </c>
      <c r="DR10" s="47">
        <v>89</v>
      </c>
      <c r="DS10" s="49"/>
      <c r="DT10" s="78"/>
      <c r="DU10" s="78"/>
      <c r="DV10" s="8">
        <f>DT3-DP10</f>
        <v>27.89</v>
      </c>
      <c r="DW10" s="45"/>
      <c r="DX10" s="7">
        <f>DW10-DW9</f>
        <v>0</v>
      </c>
      <c r="DY10" s="47">
        <v>94</v>
      </c>
      <c r="DZ10" s="49"/>
      <c r="EA10" s="78"/>
      <c r="EB10" s="78"/>
      <c r="EC10" s="8">
        <f>EA3-DW10</f>
        <v>27.89</v>
      </c>
      <c r="ED10" s="45"/>
      <c r="EE10" s="7">
        <f>ED10-ED9</f>
        <v>0</v>
      </c>
      <c r="EF10" s="47">
        <v>99</v>
      </c>
      <c r="EG10" s="49"/>
      <c r="EH10" s="78"/>
      <c r="EI10" s="78"/>
      <c r="EJ10" s="8">
        <f>EH3-ED10</f>
        <v>27.89</v>
      </c>
      <c r="EK10" s="45"/>
      <c r="EL10" s="7">
        <f>EK10-EK9</f>
        <v>0</v>
      </c>
      <c r="EM10" s="47">
        <v>104</v>
      </c>
      <c r="EN10" s="49"/>
      <c r="EO10" s="78"/>
      <c r="EP10" s="78"/>
      <c r="EQ10" s="8">
        <f>EO3-EK10</f>
        <v>27.89</v>
      </c>
      <c r="ER10" s="45"/>
      <c r="ES10" s="7">
        <f>ER10-ER9</f>
        <v>0</v>
      </c>
      <c r="ET10" s="47">
        <v>109</v>
      </c>
      <c r="EU10" s="49"/>
      <c r="EV10" s="78"/>
      <c r="EW10" s="78"/>
      <c r="EX10" s="8">
        <f>EV3-ER10</f>
        <v>27.89</v>
      </c>
      <c r="EY10" s="45"/>
      <c r="EZ10" s="7">
        <f>EY10-EY9</f>
        <v>0</v>
      </c>
      <c r="FA10" s="47">
        <v>114</v>
      </c>
      <c r="FB10" s="49"/>
      <c r="FC10" s="78"/>
      <c r="FD10" s="78"/>
      <c r="FE10" s="8">
        <f>FC3-EY10</f>
        <v>27.89</v>
      </c>
      <c r="FF10" s="45"/>
      <c r="FG10" s="7">
        <f>FF10-FF9</f>
        <v>0</v>
      </c>
      <c r="FH10" s="47">
        <v>119</v>
      </c>
      <c r="FI10" s="49"/>
      <c r="FJ10" s="78"/>
      <c r="FK10" s="78"/>
      <c r="FL10" s="8">
        <f>FJ3-FF10</f>
        <v>27.89</v>
      </c>
      <c r="FM10" s="45"/>
      <c r="FN10" s="7">
        <f>FM10-FM9</f>
        <v>0</v>
      </c>
      <c r="FO10" s="47">
        <v>124</v>
      </c>
      <c r="FP10" s="49"/>
      <c r="FQ10" s="78"/>
      <c r="FR10" s="78"/>
      <c r="FS10" s="8">
        <f>FQ3-FM10</f>
        <v>27.89</v>
      </c>
      <c r="FT10" s="45"/>
      <c r="FU10" s="7">
        <f>FT10-FT9</f>
        <v>0</v>
      </c>
      <c r="FV10" s="47">
        <v>129</v>
      </c>
      <c r="FW10" s="49"/>
      <c r="FX10" s="78"/>
      <c r="FY10" s="78"/>
      <c r="FZ10" s="8">
        <f>FX3-FT10</f>
        <v>27.89</v>
      </c>
      <c r="GA10" s="45"/>
      <c r="GB10" s="7">
        <f>GA10-GA9</f>
        <v>0</v>
      </c>
      <c r="GC10" s="47">
        <v>134</v>
      </c>
      <c r="GD10" s="49"/>
      <c r="GE10" s="78"/>
      <c r="GF10" s="78"/>
      <c r="GG10" s="8">
        <f>GE3-GA10</f>
        <v>27.89</v>
      </c>
      <c r="GH10" s="45"/>
      <c r="GI10" s="7">
        <f>GH10-GH9</f>
        <v>0</v>
      </c>
      <c r="GJ10" s="47">
        <v>139</v>
      </c>
      <c r="GK10" s="49"/>
      <c r="GL10" s="78"/>
      <c r="GM10" s="78"/>
      <c r="GN10" s="8">
        <f>GL3-GH10</f>
        <v>27.89</v>
      </c>
      <c r="GO10" s="45"/>
      <c r="GP10" s="7">
        <f>GO10-GO9</f>
        <v>0</v>
      </c>
      <c r="GQ10" s="47">
        <v>144</v>
      </c>
      <c r="GR10" s="49"/>
      <c r="GS10" s="78"/>
      <c r="GT10" s="78"/>
      <c r="GU10" s="8">
        <f>GS3-GO10</f>
        <v>27.89</v>
      </c>
      <c r="GV10" s="45"/>
      <c r="GW10" s="7">
        <f>GV10-GV9</f>
        <v>0</v>
      </c>
      <c r="GX10" s="47">
        <v>149</v>
      </c>
      <c r="GY10" s="49"/>
      <c r="GZ10" s="78"/>
      <c r="HA10" s="78"/>
      <c r="HB10" s="8">
        <f>GZ3-GV10</f>
        <v>27.89</v>
      </c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ht="120" customHeight="1" thickBot="1">
      <c r="A11" s="46">
        <v>1.25</v>
      </c>
      <c r="B11" s="7">
        <f>A11-A10</f>
        <v>0.59</v>
      </c>
      <c r="C11" s="48">
        <v>5</v>
      </c>
      <c r="D11" s="50"/>
      <c r="E11" s="77" t="s">
        <v>16</v>
      </c>
      <c r="F11" s="77"/>
      <c r="G11" s="9">
        <f>E3-A11</f>
        <v>26.64</v>
      </c>
      <c r="H11" s="46">
        <v>1.92</v>
      </c>
      <c r="I11" s="10">
        <f>H11-H10</f>
        <v>0.09999999999999987</v>
      </c>
      <c r="J11" s="47">
        <v>10</v>
      </c>
      <c r="K11" s="50"/>
      <c r="L11" s="77"/>
      <c r="M11" s="77"/>
      <c r="N11" s="9">
        <f>L3-H11</f>
        <v>25.97</v>
      </c>
      <c r="O11" s="56">
        <v>7.43</v>
      </c>
      <c r="P11" s="57">
        <f>O11-O10</f>
        <v>0.04999999999999982</v>
      </c>
      <c r="Q11" s="58">
        <v>15</v>
      </c>
      <c r="R11" s="59"/>
      <c r="S11" s="85"/>
      <c r="T11" s="85"/>
      <c r="U11" s="60">
        <f>S3-O11</f>
        <v>20.46</v>
      </c>
      <c r="V11" s="46">
        <v>17.15</v>
      </c>
      <c r="W11" s="10">
        <f>V11-V10</f>
        <v>0.21999999999999886</v>
      </c>
      <c r="X11" s="48">
        <v>20</v>
      </c>
      <c r="Y11" s="50"/>
      <c r="Z11" s="77"/>
      <c r="AA11" s="77"/>
      <c r="AB11" s="9">
        <f>Z3-V11</f>
        <v>10.740000000000002</v>
      </c>
      <c r="AC11" s="46">
        <v>27.89</v>
      </c>
      <c r="AD11" s="10">
        <f>AC11-AC10</f>
        <v>0.060000000000002274</v>
      </c>
      <c r="AE11" s="48">
        <v>25</v>
      </c>
      <c r="AF11" s="50"/>
      <c r="AG11" s="77"/>
      <c r="AH11" s="77"/>
      <c r="AI11" s="9">
        <f>AG3-AC11</f>
        <v>0</v>
      </c>
      <c r="AJ11" s="46"/>
      <c r="AK11" s="10">
        <f>AJ11-AJ10</f>
        <v>0</v>
      </c>
      <c r="AL11" s="48">
        <v>30</v>
      </c>
      <c r="AM11" s="50"/>
      <c r="AN11" s="77"/>
      <c r="AO11" s="77"/>
      <c r="AP11" s="9">
        <f>AN3-AJ11</f>
        <v>27.89</v>
      </c>
      <c r="AQ11" s="46"/>
      <c r="AR11" s="10">
        <f>AQ11-AQ10</f>
        <v>0</v>
      </c>
      <c r="AS11" s="48">
        <v>35</v>
      </c>
      <c r="AT11" s="50"/>
      <c r="AU11" s="77"/>
      <c r="AV11" s="77"/>
      <c r="AW11" s="9">
        <f>AU3-AQ11</f>
        <v>27.89</v>
      </c>
      <c r="AX11" s="46"/>
      <c r="AY11" s="10">
        <f>AX11-AX10</f>
        <v>0</v>
      </c>
      <c r="AZ11" s="48">
        <v>40</v>
      </c>
      <c r="BA11" s="50"/>
      <c r="BB11" s="77"/>
      <c r="BC11" s="77"/>
      <c r="BD11" s="9">
        <f>BB3-AX11</f>
        <v>27.89</v>
      </c>
      <c r="BE11" s="46"/>
      <c r="BF11" s="10">
        <f>BE11-BE10</f>
        <v>0</v>
      </c>
      <c r="BG11" s="48">
        <v>45</v>
      </c>
      <c r="BH11" s="50"/>
      <c r="BI11" s="77"/>
      <c r="BJ11" s="77"/>
      <c r="BK11" s="9">
        <f>BI3-BE11</f>
        <v>27.89</v>
      </c>
      <c r="BL11" s="46"/>
      <c r="BM11" s="10">
        <f>BL11-BL10</f>
        <v>0</v>
      </c>
      <c r="BN11" s="48">
        <v>50</v>
      </c>
      <c r="BO11" s="50"/>
      <c r="BP11" s="77"/>
      <c r="BQ11" s="77"/>
      <c r="BR11" s="9">
        <f>BP3-BL11</f>
        <v>27.89</v>
      </c>
      <c r="BS11" s="46"/>
      <c r="BT11" s="10">
        <f>BS11-BS10</f>
        <v>0</v>
      </c>
      <c r="BU11" s="48">
        <v>55</v>
      </c>
      <c r="BV11" s="50"/>
      <c r="BW11" s="77"/>
      <c r="BX11" s="77"/>
      <c r="BY11" s="9">
        <f>BW3-BS11</f>
        <v>27.89</v>
      </c>
      <c r="BZ11" s="46"/>
      <c r="CA11" s="10">
        <f>BZ11-BZ10</f>
        <v>0</v>
      </c>
      <c r="CB11" s="48">
        <v>60</v>
      </c>
      <c r="CC11" s="50"/>
      <c r="CD11" s="77"/>
      <c r="CE11" s="77"/>
      <c r="CF11" s="9">
        <f>CD3-BZ11</f>
        <v>27.89</v>
      </c>
      <c r="CG11" s="46"/>
      <c r="CH11" s="10">
        <f>CG11-CG10</f>
        <v>0</v>
      </c>
      <c r="CI11" s="48">
        <v>65</v>
      </c>
      <c r="CJ11" s="50"/>
      <c r="CK11" s="77"/>
      <c r="CL11" s="77"/>
      <c r="CM11" s="9">
        <f>CK3-CG11</f>
        <v>27.89</v>
      </c>
      <c r="CN11" s="46"/>
      <c r="CO11" s="10">
        <f>CN11-CN10</f>
        <v>0</v>
      </c>
      <c r="CP11" s="48">
        <v>70</v>
      </c>
      <c r="CQ11" s="50"/>
      <c r="CR11" s="77"/>
      <c r="CS11" s="77"/>
      <c r="CT11" s="9">
        <f>CR3-CN11</f>
        <v>27.89</v>
      </c>
      <c r="CU11" s="46"/>
      <c r="CV11" s="10">
        <f>CU11-CU10</f>
        <v>0</v>
      </c>
      <c r="CW11" s="48">
        <v>75</v>
      </c>
      <c r="CX11" s="50"/>
      <c r="CY11" s="77"/>
      <c r="CZ11" s="77"/>
      <c r="DA11" s="9">
        <f>CY3-CU11</f>
        <v>27.89</v>
      </c>
      <c r="DB11" s="46"/>
      <c r="DC11" s="10">
        <f>DB11-DB10</f>
        <v>0</v>
      </c>
      <c r="DD11" s="48">
        <v>80</v>
      </c>
      <c r="DE11" s="50"/>
      <c r="DF11" s="77"/>
      <c r="DG11" s="77"/>
      <c r="DH11" s="9">
        <f>DF3-DB11</f>
        <v>27.89</v>
      </c>
      <c r="DI11" s="46"/>
      <c r="DJ11" s="10">
        <f>DI11-DI10</f>
        <v>0</v>
      </c>
      <c r="DK11" s="48">
        <v>85</v>
      </c>
      <c r="DL11" s="50"/>
      <c r="DM11" s="77"/>
      <c r="DN11" s="77"/>
      <c r="DO11" s="9">
        <f>DM3-DI11</f>
        <v>27.89</v>
      </c>
      <c r="DP11" s="46"/>
      <c r="DQ11" s="10">
        <f>DP11-DP10</f>
        <v>0</v>
      </c>
      <c r="DR11" s="48">
        <v>90</v>
      </c>
      <c r="DS11" s="50"/>
      <c r="DT11" s="77"/>
      <c r="DU11" s="77"/>
      <c r="DV11" s="9">
        <f>DT3-DP11</f>
        <v>27.89</v>
      </c>
      <c r="DW11" s="46"/>
      <c r="DX11" s="10">
        <f>DW11-DW10</f>
        <v>0</v>
      </c>
      <c r="DY11" s="48">
        <v>95</v>
      </c>
      <c r="DZ11" s="50"/>
      <c r="EA11" s="77"/>
      <c r="EB11" s="77"/>
      <c r="EC11" s="9">
        <f>EA3-DW11</f>
        <v>27.89</v>
      </c>
      <c r="ED11" s="46"/>
      <c r="EE11" s="10">
        <f>ED11-ED10</f>
        <v>0</v>
      </c>
      <c r="EF11" s="48">
        <v>100</v>
      </c>
      <c r="EG11" s="50"/>
      <c r="EH11" s="77"/>
      <c r="EI11" s="77"/>
      <c r="EJ11" s="9">
        <f>EH3-ED11</f>
        <v>27.89</v>
      </c>
      <c r="EK11" s="46"/>
      <c r="EL11" s="10">
        <f>EK11-EK10</f>
        <v>0</v>
      </c>
      <c r="EM11" s="48">
        <v>105</v>
      </c>
      <c r="EN11" s="50"/>
      <c r="EO11" s="77"/>
      <c r="EP11" s="77"/>
      <c r="EQ11" s="9">
        <f>EO3-EK11</f>
        <v>27.89</v>
      </c>
      <c r="ER11" s="46"/>
      <c r="ES11" s="10">
        <f>ER11-ER10</f>
        <v>0</v>
      </c>
      <c r="ET11" s="48">
        <v>110</v>
      </c>
      <c r="EU11" s="50"/>
      <c r="EV11" s="77"/>
      <c r="EW11" s="77"/>
      <c r="EX11" s="9">
        <f>EV3-ER11</f>
        <v>27.89</v>
      </c>
      <c r="EY11" s="46"/>
      <c r="EZ11" s="10">
        <f>EY11-EY10</f>
        <v>0</v>
      </c>
      <c r="FA11" s="48">
        <v>115</v>
      </c>
      <c r="FB11" s="50"/>
      <c r="FC11" s="77"/>
      <c r="FD11" s="77"/>
      <c r="FE11" s="9">
        <f>FC3-EY11</f>
        <v>27.89</v>
      </c>
      <c r="FF11" s="46"/>
      <c r="FG11" s="10">
        <f>FF11-FF10</f>
        <v>0</v>
      </c>
      <c r="FH11" s="48">
        <v>120</v>
      </c>
      <c r="FI11" s="50"/>
      <c r="FJ11" s="77"/>
      <c r="FK11" s="77"/>
      <c r="FL11" s="9">
        <f>FJ3-FF11</f>
        <v>27.89</v>
      </c>
      <c r="FM11" s="46"/>
      <c r="FN11" s="10">
        <f>FM11-FM10</f>
        <v>0</v>
      </c>
      <c r="FO11" s="48">
        <v>125</v>
      </c>
      <c r="FP11" s="50"/>
      <c r="FQ11" s="77"/>
      <c r="FR11" s="77"/>
      <c r="FS11" s="9">
        <f>FQ3-FM11</f>
        <v>27.89</v>
      </c>
      <c r="FT11" s="46"/>
      <c r="FU11" s="10">
        <f>FT11-FT10</f>
        <v>0</v>
      </c>
      <c r="FV11" s="48">
        <v>130</v>
      </c>
      <c r="FW11" s="50"/>
      <c r="FX11" s="77"/>
      <c r="FY11" s="77"/>
      <c r="FZ11" s="9">
        <f>FX3-FT11</f>
        <v>27.89</v>
      </c>
      <c r="GA11" s="46"/>
      <c r="GB11" s="10">
        <f>GA11-GA10</f>
        <v>0</v>
      </c>
      <c r="GC11" s="48">
        <v>135</v>
      </c>
      <c r="GD11" s="50"/>
      <c r="GE11" s="77"/>
      <c r="GF11" s="77"/>
      <c r="GG11" s="9">
        <f>GE3-GA11</f>
        <v>27.89</v>
      </c>
      <c r="GH11" s="46"/>
      <c r="GI11" s="10">
        <f>GH11-GH10</f>
        <v>0</v>
      </c>
      <c r="GJ11" s="48">
        <v>140</v>
      </c>
      <c r="GK11" s="50"/>
      <c r="GL11" s="77"/>
      <c r="GM11" s="77"/>
      <c r="GN11" s="9">
        <f>GL3-GH11</f>
        <v>27.89</v>
      </c>
      <c r="GO11" s="46"/>
      <c r="GP11" s="10">
        <f>GO11-GO10</f>
        <v>0</v>
      </c>
      <c r="GQ11" s="48">
        <v>145</v>
      </c>
      <c r="GR11" s="50"/>
      <c r="GS11" s="77"/>
      <c r="GT11" s="77"/>
      <c r="GU11" s="9">
        <f>GS3-GO11</f>
        <v>27.89</v>
      </c>
      <c r="GV11" s="46"/>
      <c r="GW11" s="10">
        <f>GV11-GV10</f>
        <v>0</v>
      </c>
      <c r="GX11" s="48">
        <v>150</v>
      </c>
      <c r="GY11" s="50"/>
      <c r="GZ11" s="77"/>
      <c r="HA11" s="77"/>
      <c r="HB11" s="9">
        <f>GZ3-GV11</f>
        <v>27.89</v>
      </c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236" ht="13.5" thickBot="1">
      <c r="A12" s="11"/>
      <c r="B12" s="12"/>
      <c r="C12" s="13"/>
      <c r="D12" s="13"/>
      <c r="E12" s="13"/>
      <c r="F12" s="13"/>
      <c r="G12" s="14"/>
      <c r="H12" s="11"/>
      <c r="I12" s="12"/>
      <c r="J12" s="13"/>
      <c r="K12" s="13"/>
      <c r="L12" s="13"/>
      <c r="M12" s="13"/>
      <c r="N12" s="14"/>
      <c r="O12" s="11"/>
      <c r="P12" s="12"/>
      <c r="Q12" s="13"/>
      <c r="R12" s="13"/>
      <c r="S12" s="13"/>
      <c r="T12" s="13"/>
      <c r="U12" s="14"/>
      <c r="V12" s="11"/>
      <c r="W12" s="12"/>
      <c r="X12" s="13"/>
      <c r="Y12" s="13"/>
      <c r="Z12" s="13"/>
      <c r="AA12" s="13"/>
      <c r="AB12" s="14"/>
      <c r="AC12" s="11"/>
      <c r="AD12" s="12"/>
      <c r="AE12" s="13"/>
      <c r="AF12" s="13"/>
      <c r="AG12" s="13"/>
      <c r="AH12" s="13"/>
      <c r="AI12" s="14"/>
      <c r="AJ12" s="11"/>
      <c r="AK12" s="12"/>
      <c r="AL12" s="13"/>
      <c r="AM12" s="13"/>
      <c r="AN12" s="13"/>
      <c r="AO12" s="13"/>
      <c r="AP12" s="14"/>
      <c r="AQ12" s="11"/>
      <c r="AR12" s="12"/>
      <c r="AS12" s="13"/>
      <c r="AT12" s="13"/>
      <c r="AU12" s="13"/>
      <c r="AV12" s="13"/>
      <c r="AW12" s="14"/>
      <c r="AX12" s="11"/>
      <c r="AY12" s="12"/>
      <c r="AZ12" s="13"/>
      <c r="BA12" s="13"/>
      <c r="BB12" s="13"/>
      <c r="BC12" s="13"/>
      <c r="BD12" s="14"/>
      <c r="BE12" s="11"/>
      <c r="BF12" s="12"/>
      <c r="BG12" s="13"/>
      <c r="BH12" s="13"/>
      <c r="BI12" s="13"/>
      <c r="BJ12" s="13"/>
      <c r="BK12" s="14"/>
      <c r="BL12" s="11"/>
      <c r="BM12" s="12"/>
      <c r="BN12" s="13"/>
      <c r="BO12" s="13"/>
      <c r="BP12" s="13"/>
      <c r="BQ12" s="13"/>
      <c r="BR12" s="14"/>
      <c r="BS12" s="11"/>
      <c r="BT12" s="12"/>
      <c r="BU12" s="13"/>
      <c r="BV12" s="13"/>
      <c r="BW12" s="13"/>
      <c r="BX12" s="13"/>
      <c r="BY12" s="14"/>
      <c r="BZ12" s="11"/>
      <c r="CA12" s="12"/>
      <c r="CB12" s="13"/>
      <c r="CC12" s="13"/>
      <c r="CD12" s="13"/>
      <c r="CE12" s="13"/>
      <c r="CF12" s="14"/>
      <c r="CG12" s="11"/>
      <c r="CH12" s="12"/>
      <c r="CI12" s="13"/>
      <c r="CJ12" s="13"/>
      <c r="CK12" s="13"/>
      <c r="CL12" s="13"/>
      <c r="CM12" s="14"/>
      <c r="CN12" s="11"/>
      <c r="CO12" s="12"/>
      <c r="CP12" s="13"/>
      <c r="CQ12" s="13"/>
      <c r="CR12" s="13"/>
      <c r="CS12" s="13"/>
      <c r="CT12" s="14"/>
      <c r="CU12" s="11"/>
      <c r="CV12" s="12"/>
      <c r="CW12" s="13"/>
      <c r="CX12" s="13"/>
      <c r="CY12" s="13"/>
      <c r="CZ12" s="13"/>
      <c r="DA12" s="14"/>
      <c r="DB12" s="11"/>
      <c r="DC12" s="12"/>
      <c r="DD12" s="13"/>
      <c r="DE12" s="13"/>
      <c r="DF12" s="13"/>
      <c r="DG12" s="13"/>
      <c r="DH12" s="14"/>
      <c r="DI12" s="11"/>
      <c r="DJ12" s="12"/>
      <c r="DK12" s="13"/>
      <c r="DL12" s="13"/>
      <c r="DM12" s="13"/>
      <c r="DN12" s="13"/>
      <c r="DO12" s="14"/>
      <c r="DP12" s="11"/>
      <c r="DQ12" s="12"/>
      <c r="DR12" s="13"/>
      <c r="DS12" s="13"/>
      <c r="DT12" s="13"/>
      <c r="DU12" s="13"/>
      <c r="DV12" s="14"/>
      <c r="DW12" s="11"/>
      <c r="DX12" s="12"/>
      <c r="DY12" s="13"/>
      <c r="DZ12" s="13"/>
      <c r="EA12" s="13"/>
      <c r="EB12" s="13"/>
      <c r="EC12" s="14"/>
      <c r="ED12" s="11"/>
      <c r="EE12" s="12"/>
      <c r="EF12" s="13"/>
      <c r="EG12" s="13"/>
      <c r="EH12" s="13"/>
      <c r="EI12" s="13"/>
      <c r="EJ12" s="14"/>
      <c r="EK12" s="11"/>
      <c r="EL12" s="12"/>
      <c r="EM12" s="13"/>
      <c r="EN12" s="13"/>
      <c r="EO12" s="13"/>
      <c r="EP12" s="13"/>
      <c r="EQ12" s="14"/>
      <c r="ER12" s="11"/>
      <c r="ES12" s="12"/>
      <c r="ET12" s="13"/>
      <c r="EU12" s="13"/>
      <c r="EV12" s="13"/>
      <c r="EW12" s="13"/>
      <c r="EX12" s="14"/>
      <c r="EY12" s="11"/>
      <c r="EZ12" s="12"/>
      <c r="FA12" s="13"/>
      <c r="FB12" s="13"/>
      <c r="FC12" s="13"/>
      <c r="FD12" s="13"/>
      <c r="FE12" s="14"/>
      <c r="FF12" s="11"/>
      <c r="FG12" s="12"/>
      <c r="FH12" s="13"/>
      <c r="FI12" s="13"/>
      <c r="FJ12" s="13"/>
      <c r="FK12" s="13"/>
      <c r="FL12" s="14"/>
      <c r="FM12" s="11"/>
      <c r="FN12" s="12"/>
      <c r="FO12" s="13"/>
      <c r="FP12" s="13"/>
      <c r="FQ12" s="13"/>
      <c r="FR12" s="13"/>
      <c r="FS12" s="14"/>
      <c r="FT12" s="11"/>
      <c r="FU12" s="12"/>
      <c r="FV12" s="13"/>
      <c r="FW12" s="13"/>
      <c r="FX12" s="13"/>
      <c r="FY12" s="13"/>
      <c r="FZ12" s="14"/>
      <c r="GA12" s="11"/>
      <c r="GB12" s="12"/>
      <c r="GC12" s="13"/>
      <c r="GD12" s="13"/>
      <c r="GE12" s="13"/>
      <c r="GF12" s="13"/>
      <c r="GG12" s="14"/>
      <c r="GH12" s="11"/>
      <c r="GI12" s="12"/>
      <c r="GJ12" s="13"/>
      <c r="GK12" s="13"/>
      <c r="GL12" s="13"/>
      <c r="GM12" s="13"/>
      <c r="GN12" s="14"/>
      <c r="GO12" s="11"/>
      <c r="GP12" s="12"/>
      <c r="GQ12" s="13"/>
      <c r="GR12" s="13"/>
      <c r="GS12" s="13"/>
      <c r="GT12" s="13"/>
      <c r="GU12" s="14"/>
      <c r="GV12" s="11"/>
      <c r="GW12" s="12"/>
      <c r="GX12" s="13"/>
      <c r="GY12" s="13"/>
      <c r="GZ12" s="13"/>
      <c r="HA12" s="13"/>
      <c r="HB12" s="14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</row>
    <row r="13" spans="1:236" ht="21" thickBot="1">
      <c r="A13" s="15"/>
      <c r="B13" s="16">
        <f>I7</f>
        <v>0.050000000000000044</v>
      </c>
      <c r="C13" s="17"/>
      <c r="D13" s="17"/>
      <c r="E13" s="88" t="s">
        <v>9</v>
      </c>
      <c r="F13" s="89"/>
      <c r="G13" s="18">
        <v>1</v>
      </c>
      <c r="H13" s="15"/>
      <c r="I13" s="16">
        <f>P7</f>
        <v>0.3999999999999999</v>
      </c>
      <c r="J13" s="17"/>
      <c r="K13" s="17"/>
      <c r="L13" s="88" t="s">
        <v>9</v>
      </c>
      <c r="M13" s="89"/>
      <c r="N13" s="18">
        <f>G13+1</f>
        <v>2</v>
      </c>
      <c r="O13" s="15"/>
      <c r="P13" s="16">
        <f>W7</f>
        <v>1.200000000000001</v>
      </c>
      <c r="Q13" s="17"/>
      <c r="R13" s="17"/>
      <c r="S13" s="88" t="s">
        <v>9</v>
      </c>
      <c r="T13" s="89"/>
      <c r="U13" s="18">
        <f>N13+1</f>
        <v>3</v>
      </c>
      <c r="V13" s="15"/>
      <c r="W13" s="16">
        <f>AD7</f>
        <v>1.0300000000000011</v>
      </c>
      <c r="X13" s="17"/>
      <c r="Y13" s="17"/>
      <c r="Z13" s="88" t="s">
        <v>9</v>
      </c>
      <c r="AA13" s="89"/>
      <c r="AB13" s="18">
        <f>U13+1</f>
        <v>4</v>
      </c>
      <c r="AC13" s="15"/>
      <c r="AD13" s="16">
        <f>AK7</f>
        <v>-27.89</v>
      </c>
      <c r="AE13" s="17"/>
      <c r="AF13" s="17"/>
      <c r="AG13" s="88" t="s">
        <v>9</v>
      </c>
      <c r="AH13" s="89"/>
      <c r="AI13" s="18">
        <f>AB13+1</f>
        <v>5</v>
      </c>
      <c r="AJ13" s="15"/>
      <c r="AK13" s="16">
        <f>AR7</f>
        <v>0</v>
      </c>
      <c r="AL13" s="17"/>
      <c r="AM13" s="17"/>
      <c r="AN13" s="88" t="s">
        <v>9</v>
      </c>
      <c r="AO13" s="89"/>
      <c r="AP13" s="18">
        <f>AI13+1</f>
        <v>6</v>
      </c>
      <c r="AQ13" s="15"/>
      <c r="AR13" s="16">
        <f>AY7</f>
        <v>0</v>
      </c>
      <c r="AS13" s="17"/>
      <c r="AT13" s="17"/>
      <c r="AU13" s="88" t="s">
        <v>9</v>
      </c>
      <c r="AV13" s="89"/>
      <c r="AW13" s="18">
        <f>AP13+1</f>
        <v>7</v>
      </c>
      <c r="AX13" s="15"/>
      <c r="AY13" s="16">
        <f>BF7</f>
        <v>0</v>
      </c>
      <c r="AZ13" s="17"/>
      <c r="BA13" s="17"/>
      <c r="BB13" s="88" t="s">
        <v>9</v>
      </c>
      <c r="BC13" s="89"/>
      <c r="BD13" s="18">
        <f>AW13+1</f>
        <v>8</v>
      </c>
      <c r="BE13" s="15"/>
      <c r="BF13" s="16">
        <f>BM7</f>
        <v>0</v>
      </c>
      <c r="BG13" s="17"/>
      <c r="BH13" s="17"/>
      <c r="BI13" s="88" t="s">
        <v>9</v>
      </c>
      <c r="BJ13" s="89"/>
      <c r="BK13" s="18">
        <f>BD13+1</f>
        <v>9</v>
      </c>
      <c r="BL13" s="15"/>
      <c r="BM13" s="16">
        <f>BT7</f>
        <v>0</v>
      </c>
      <c r="BN13" s="17"/>
      <c r="BO13" s="17"/>
      <c r="BP13" s="88" t="s">
        <v>9</v>
      </c>
      <c r="BQ13" s="89"/>
      <c r="BR13" s="19">
        <f>BK13+1</f>
        <v>10</v>
      </c>
      <c r="BS13" s="15"/>
      <c r="BT13" s="16">
        <f>CA7</f>
        <v>0</v>
      </c>
      <c r="BU13" s="17"/>
      <c r="BV13" s="17"/>
      <c r="BW13" s="88" t="s">
        <v>9</v>
      </c>
      <c r="BX13" s="89"/>
      <c r="BY13" s="19">
        <f>BR13+1</f>
        <v>11</v>
      </c>
      <c r="BZ13" s="15"/>
      <c r="CA13" s="16">
        <f>CH7</f>
        <v>0</v>
      </c>
      <c r="CB13" s="17"/>
      <c r="CC13" s="17"/>
      <c r="CD13" s="88" t="s">
        <v>9</v>
      </c>
      <c r="CE13" s="89"/>
      <c r="CF13" s="19">
        <f>BY13+1</f>
        <v>12</v>
      </c>
      <c r="CG13" s="15"/>
      <c r="CH13" s="16">
        <f>CO7</f>
        <v>0</v>
      </c>
      <c r="CI13" s="17"/>
      <c r="CJ13" s="17"/>
      <c r="CK13" s="88" t="s">
        <v>9</v>
      </c>
      <c r="CL13" s="89"/>
      <c r="CM13" s="19">
        <f>CF13+1</f>
        <v>13</v>
      </c>
      <c r="CN13" s="15"/>
      <c r="CO13" s="16">
        <f>CV7</f>
        <v>0</v>
      </c>
      <c r="CP13" s="17"/>
      <c r="CQ13" s="17"/>
      <c r="CR13" s="88" t="s">
        <v>9</v>
      </c>
      <c r="CS13" s="89"/>
      <c r="CT13" s="19">
        <f>CM13+1</f>
        <v>14</v>
      </c>
      <c r="CU13" s="15"/>
      <c r="CV13" s="16">
        <f>DC7</f>
        <v>0</v>
      </c>
      <c r="CW13" s="17"/>
      <c r="CX13" s="17"/>
      <c r="CY13" s="88" t="s">
        <v>9</v>
      </c>
      <c r="CZ13" s="89"/>
      <c r="DA13" s="19">
        <f>CT13+1</f>
        <v>15</v>
      </c>
      <c r="DB13" s="15"/>
      <c r="DC13" s="16">
        <f>DJ7</f>
        <v>0</v>
      </c>
      <c r="DD13" s="17"/>
      <c r="DE13" s="17"/>
      <c r="DF13" s="88" t="s">
        <v>9</v>
      </c>
      <c r="DG13" s="89"/>
      <c r="DH13" s="19">
        <f>DA13+1</f>
        <v>16</v>
      </c>
      <c r="DI13" s="15"/>
      <c r="DJ13" s="16">
        <f>DQ7</f>
        <v>0</v>
      </c>
      <c r="DK13" s="17"/>
      <c r="DL13" s="17"/>
      <c r="DM13" s="88" t="s">
        <v>9</v>
      </c>
      <c r="DN13" s="89"/>
      <c r="DO13" s="19">
        <f>DH13+1</f>
        <v>17</v>
      </c>
      <c r="DP13" s="15"/>
      <c r="DQ13" s="16">
        <f>DX7</f>
        <v>0</v>
      </c>
      <c r="DR13" s="17"/>
      <c r="DS13" s="17"/>
      <c r="DT13" s="88" t="s">
        <v>9</v>
      </c>
      <c r="DU13" s="89"/>
      <c r="DV13" s="19">
        <f>DO13+1</f>
        <v>18</v>
      </c>
      <c r="DW13" s="15"/>
      <c r="DX13" s="16">
        <f>EE7</f>
        <v>0</v>
      </c>
      <c r="DY13" s="17"/>
      <c r="DZ13" s="17"/>
      <c r="EA13" s="88" t="s">
        <v>9</v>
      </c>
      <c r="EB13" s="89"/>
      <c r="EC13" s="19">
        <f>DV13+1</f>
        <v>19</v>
      </c>
      <c r="ED13" s="15"/>
      <c r="EE13" s="16">
        <f>EL7</f>
        <v>0</v>
      </c>
      <c r="EF13" s="17"/>
      <c r="EG13" s="17"/>
      <c r="EH13" s="88" t="s">
        <v>9</v>
      </c>
      <c r="EI13" s="89"/>
      <c r="EJ13" s="19">
        <f>EC13+1</f>
        <v>20</v>
      </c>
      <c r="EK13" s="15"/>
      <c r="EL13" s="16">
        <f>ES7</f>
        <v>0</v>
      </c>
      <c r="EM13" s="17"/>
      <c r="EN13" s="17"/>
      <c r="EO13" s="88" t="s">
        <v>9</v>
      </c>
      <c r="EP13" s="89"/>
      <c r="EQ13" s="19">
        <f>EJ13+1</f>
        <v>21</v>
      </c>
      <c r="ER13" s="15"/>
      <c r="ES13" s="16">
        <f>EZ7</f>
        <v>0</v>
      </c>
      <c r="ET13" s="17"/>
      <c r="EU13" s="17"/>
      <c r="EV13" s="88" t="s">
        <v>9</v>
      </c>
      <c r="EW13" s="89"/>
      <c r="EX13" s="19">
        <f>EQ13+1</f>
        <v>22</v>
      </c>
      <c r="EY13" s="15"/>
      <c r="EZ13" s="16">
        <f>FG7</f>
        <v>0</v>
      </c>
      <c r="FA13" s="17"/>
      <c r="FB13" s="17"/>
      <c r="FC13" s="88" t="s">
        <v>9</v>
      </c>
      <c r="FD13" s="89"/>
      <c r="FE13" s="19">
        <f>EX13+1</f>
        <v>23</v>
      </c>
      <c r="FF13" s="15"/>
      <c r="FG13" s="16">
        <f>FN7</f>
        <v>0</v>
      </c>
      <c r="FH13" s="17"/>
      <c r="FI13" s="17"/>
      <c r="FJ13" s="88" t="s">
        <v>9</v>
      </c>
      <c r="FK13" s="89"/>
      <c r="FL13" s="19">
        <f>FE13+1</f>
        <v>24</v>
      </c>
      <c r="FM13" s="15"/>
      <c r="FN13" s="16">
        <f>FU7</f>
        <v>0</v>
      </c>
      <c r="FO13" s="17"/>
      <c r="FP13" s="17"/>
      <c r="FQ13" s="88" t="s">
        <v>9</v>
      </c>
      <c r="FR13" s="89"/>
      <c r="FS13" s="19">
        <f>FL13+1</f>
        <v>25</v>
      </c>
      <c r="FT13" s="15"/>
      <c r="FU13" s="16">
        <f>GB7</f>
        <v>0</v>
      </c>
      <c r="FV13" s="17"/>
      <c r="FW13" s="17"/>
      <c r="FX13" s="88" t="s">
        <v>9</v>
      </c>
      <c r="FY13" s="89"/>
      <c r="FZ13" s="19">
        <f>FS13+1</f>
        <v>26</v>
      </c>
      <c r="GA13" s="15"/>
      <c r="GB13" s="16">
        <f>GI7</f>
        <v>0</v>
      </c>
      <c r="GC13" s="17"/>
      <c r="GD13" s="17"/>
      <c r="GE13" s="88" t="s">
        <v>9</v>
      </c>
      <c r="GF13" s="89"/>
      <c r="GG13" s="19">
        <f>FZ13+1</f>
        <v>27</v>
      </c>
      <c r="GH13" s="15"/>
      <c r="GI13" s="16">
        <f>GP7</f>
        <v>0</v>
      </c>
      <c r="GJ13" s="17"/>
      <c r="GK13" s="17"/>
      <c r="GL13" s="88" t="s">
        <v>9</v>
      </c>
      <c r="GM13" s="89"/>
      <c r="GN13" s="19">
        <f>GG13+1</f>
        <v>28</v>
      </c>
      <c r="GO13" s="15"/>
      <c r="GP13" s="16">
        <f>GW7</f>
        <v>0</v>
      </c>
      <c r="GQ13" s="17"/>
      <c r="GR13" s="17"/>
      <c r="GS13" s="88" t="s">
        <v>9</v>
      </c>
      <c r="GT13" s="89"/>
      <c r="GU13" s="19">
        <f>GN13+1</f>
        <v>29</v>
      </c>
      <c r="GV13" s="15"/>
      <c r="GW13" s="16">
        <f>HD7</f>
        <v>0</v>
      </c>
      <c r="GX13" s="17"/>
      <c r="GY13" s="17"/>
      <c r="GZ13" s="88" t="s">
        <v>9</v>
      </c>
      <c r="HA13" s="89"/>
      <c r="HB13" s="19">
        <f>GU13+1</f>
        <v>30</v>
      </c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</row>
    <row r="14" spans="1:236" ht="12.75">
      <c r="A14" s="20"/>
      <c r="B14" s="21"/>
      <c r="C14" s="22"/>
      <c r="D14" s="22"/>
      <c r="E14" s="22"/>
      <c r="F14" s="22"/>
      <c r="G14" s="23"/>
      <c r="H14" s="20"/>
      <c r="I14" s="21"/>
      <c r="J14" s="22"/>
      <c r="K14" s="22"/>
      <c r="L14" s="22"/>
      <c r="M14" s="22"/>
      <c r="N14" s="23"/>
      <c r="O14" s="20"/>
      <c r="P14" s="21"/>
      <c r="Q14" s="22"/>
      <c r="R14" s="22"/>
      <c r="S14" s="22"/>
      <c r="T14" s="22"/>
      <c r="U14" s="23"/>
      <c r="V14" s="20"/>
      <c r="W14" s="21"/>
      <c r="X14" s="22"/>
      <c r="Y14" s="22"/>
      <c r="Z14" s="22"/>
      <c r="AA14" s="22"/>
      <c r="AB14" s="23"/>
      <c r="AC14" s="20"/>
      <c r="AD14" s="21"/>
      <c r="AE14" s="22"/>
      <c r="AF14" s="22"/>
      <c r="AG14" s="22"/>
      <c r="AH14" s="22"/>
      <c r="AI14" s="23"/>
      <c r="AJ14" s="20"/>
      <c r="AK14" s="21"/>
      <c r="AL14" s="22"/>
      <c r="AM14" s="22"/>
      <c r="AN14" s="22"/>
      <c r="AO14" s="22"/>
      <c r="AP14" s="23"/>
      <c r="AQ14" s="20"/>
      <c r="AR14" s="21"/>
      <c r="AS14" s="22"/>
      <c r="AT14" s="22"/>
      <c r="AU14" s="22"/>
      <c r="AV14" s="22"/>
      <c r="AW14" s="23"/>
      <c r="AX14" s="20"/>
      <c r="AY14" s="21"/>
      <c r="AZ14" s="22"/>
      <c r="BA14" s="22"/>
      <c r="BB14" s="22"/>
      <c r="BC14" s="22"/>
      <c r="BD14" s="23"/>
      <c r="BE14" s="20"/>
      <c r="BF14" s="21"/>
      <c r="BG14" s="22"/>
      <c r="BH14" s="22"/>
      <c r="BI14" s="22"/>
      <c r="BJ14" s="22"/>
      <c r="BK14" s="23"/>
      <c r="BL14" s="20"/>
      <c r="BM14" s="21"/>
      <c r="BN14" s="22"/>
      <c r="BO14" s="22"/>
      <c r="BP14" s="22"/>
      <c r="BQ14" s="22"/>
      <c r="BR14" s="23"/>
      <c r="BS14" s="20"/>
      <c r="BT14" s="21"/>
      <c r="BU14" s="22"/>
      <c r="BV14" s="22"/>
      <c r="BW14" s="22"/>
      <c r="BX14" s="22"/>
      <c r="BY14" s="23"/>
      <c r="BZ14" s="20"/>
      <c r="CA14" s="21"/>
      <c r="CB14" s="22"/>
      <c r="CC14" s="22"/>
      <c r="CD14" s="22"/>
      <c r="CE14" s="22"/>
      <c r="CF14" s="23"/>
      <c r="CG14" s="20"/>
      <c r="CH14" s="21"/>
      <c r="CI14" s="22"/>
      <c r="CJ14" s="22"/>
      <c r="CK14" s="22"/>
      <c r="CL14" s="22"/>
      <c r="CM14" s="23"/>
      <c r="CN14" s="20"/>
      <c r="CO14" s="21"/>
      <c r="CP14" s="22"/>
      <c r="CQ14" s="22"/>
      <c r="CR14" s="22"/>
      <c r="CS14" s="22"/>
      <c r="CT14" s="23"/>
      <c r="CU14" s="20"/>
      <c r="CV14" s="21"/>
      <c r="CW14" s="22"/>
      <c r="CX14" s="22"/>
      <c r="CY14" s="22"/>
      <c r="CZ14" s="22"/>
      <c r="DA14" s="23"/>
      <c r="DB14" s="20"/>
      <c r="DC14" s="21"/>
      <c r="DD14" s="22"/>
      <c r="DE14" s="22"/>
      <c r="DF14" s="22"/>
      <c r="DG14" s="22"/>
      <c r="DH14" s="23"/>
      <c r="DI14" s="20"/>
      <c r="DJ14" s="21"/>
      <c r="DK14" s="22"/>
      <c r="DL14" s="22"/>
      <c r="DM14" s="22"/>
      <c r="DN14" s="22"/>
      <c r="DO14" s="23"/>
      <c r="DP14" s="20"/>
      <c r="DQ14" s="21"/>
      <c r="DR14" s="22"/>
      <c r="DS14" s="22"/>
      <c r="DT14" s="22"/>
      <c r="DU14" s="22"/>
      <c r="DV14" s="23"/>
      <c r="DW14" s="20"/>
      <c r="DX14" s="21"/>
      <c r="DY14" s="22"/>
      <c r="DZ14" s="22"/>
      <c r="EA14" s="22"/>
      <c r="EB14" s="22"/>
      <c r="EC14" s="23"/>
      <c r="ED14" s="20"/>
      <c r="EE14" s="21"/>
      <c r="EF14" s="22"/>
      <c r="EG14" s="22"/>
      <c r="EH14" s="22"/>
      <c r="EI14" s="22"/>
      <c r="EJ14" s="23"/>
      <c r="EK14" s="20"/>
      <c r="EL14" s="21"/>
      <c r="EM14" s="22"/>
      <c r="EN14" s="22"/>
      <c r="EO14" s="22"/>
      <c r="EP14" s="22"/>
      <c r="EQ14" s="23"/>
      <c r="ER14" s="20"/>
      <c r="ES14" s="21"/>
      <c r="ET14" s="22"/>
      <c r="EU14" s="22"/>
      <c r="EV14" s="22"/>
      <c r="EW14" s="22"/>
      <c r="EX14" s="23"/>
      <c r="EY14" s="20"/>
      <c r="EZ14" s="21"/>
      <c r="FA14" s="22"/>
      <c r="FB14" s="22"/>
      <c r="FC14" s="22"/>
      <c r="FD14" s="22"/>
      <c r="FE14" s="23"/>
      <c r="FF14" s="20"/>
      <c r="FG14" s="21"/>
      <c r="FH14" s="22"/>
      <c r="FI14" s="22"/>
      <c r="FJ14" s="22"/>
      <c r="FK14" s="22"/>
      <c r="FL14" s="23"/>
      <c r="FM14" s="20"/>
      <c r="FN14" s="21"/>
      <c r="FO14" s="22"/>
      <c r="FP14" s="22"/>
      <c r="FQ14" s="22"/>
      <c r="FR14" s="22"/>
      <c r="FS14" s="23"/>
      <c r="FT14" s="20"/>
      <c r="FU14" s="21"/>
      <c r="FV14" s="22"/>
      <c r="FW14" s="22"/>
      <c r="FX14" s="22"/>
      <c r="FY14" s="22"/>
      <c r="FZ14" s="23"/>
      <c r="GA14" s="20"/>
      <c r="GB14" s="21"/>
      <c r="GC14" s="22"/>
      <c r="GD14" s="22"/>
      <c r="GE14" s="22"/>
      <c r="GF14" s="22"/>
      <c r="GG14" s="23"/>
      <c r="GH14" s="20"/>
      <c r="GI14" s="21"/>
      <c r="GJ14" s="22"/>
      <c r="GK14" s="22"/>
      <c r="GL14" s="22"/>
      <c r="GM14" s="22"/>
      <c r="GN14" s="23"/>
      <c r="GO14" s="20"/>
      <c r="GP14" s="21"/>
      <c r="GQ14" s="22"/>
      <c r="GR14" s="22"/>
      <c r="GS14" s="22"/>
      <c r="GT14" s="22"/>
      <c r="GU14" s="23"/>
      <c r="GV14" s="20"/>
      <c r="GW14" s="21"/>
      <c r="GX14" s="22"/>
      <c r="GY14" s="22"/>
      <c r="GZ14" s="22"/>
      <c r="HA14" s="22"/>
      <c r="HB14" s="23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</row>
    <row r="15" spans="1:236" ht="12.75">
      <c r="A15" s="53"/>
      <c r="B15" s="53"/>
      <c r="C15" s="2"/>
      <c r="D15" s="2"/>
      <c r="E15" s="2"/>
      <c r="F15" s="2"/>
      <c r="G15" s="53"/>
      <c r="H15" s="54"/>
      <c r="I15" s="54"/>
      <c r="J15" s="55"/>
      <c r="K15" s="55"/>
      <c r="L15" s="55"/>
      <c r="M15" s="55"/>
      <c r="N15" s="54"/>
      <c r="O15" s="53"/>
      <c r="P15" s="53"/>
      <c r="Q15" s="2"/>
      <c r="R15" s="2"/>
      <c r="S15" s="2"/>
      <c r="T15" s="2"/>
      <c r="U15" s="53"/>
      <c r="V15" s="53"/>
      <c r="W15" s="53"/>
      <c r="X15" s="2"/>
      <c r="Y15" s="2"/>
      <c r="Z15" s="2"/>
      <c r="AA15" s="2"/>
      <c r="AB15" s="53"/>
      <c r="AC15" s="53"/>
      <c r="AD15" s="53"/>
      <c r="AE15" s="2"/>
      <c r="AF15" s="2"/>
      <c r="AG15" s="2"/>
      <c r="AH15" s="2"/>
      <c r="AI15" s="53"/>
      <c r="AJ15" s="53"/>
      <c r="AK15" s="53"/>
      <c r="AL15" s="2"/>
      <c r="AM15" s="2"/>
      <c r="AN15" s="2"/>
      <c r="AO15" s="2"/>
      <c r="AP15" s="53"/>
      <c r="AQ15" s="53"/>
      <c r="AR15" s="53"/>
      <c r="AS15" s="2"/>
      <c r="AT15" s="2"/>
      <c r="AU15" s="2"/>
      <c r="AV15" s="2"/>
      <c r="AW15" s="53"/>
      <c r="AX15" s="53"/>
      <c r="AY15" s="53"/>
      <c r="AZ15" s="2"/>
      <c r="BA15" s="2"/>
      <c r="BB15" s="2"/>
      <c r="BC15" s="2"/>
      <c r="BD15" s="53"/>
      <c r="BE15" s="53"/>
      <c r="BF15" s="53"/>
      <c r="BG15" s="2"/>
      <c r="BH15" s="2"/>
      <c r="BI15" s="2"/>
      <c r="BJ15" s="2"/>
      <c r="BK15" s="53"/>
      <c r="BL15" s="53"/>
      <c r="BM15" s="53"/>
      <c r="BN15" s="2"/>
      <c r="BO15" s="2"/>
      <c r="BP15" s="2"/>
      <c r="BQ15" s="2"/>
      <c r="BR15" s="5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12.75">
      <c r="A16" s="53"/>
      <c r="B16" s="53"/>
      <c r="C16" s="2"/>
      <c r="D16" s="2"/>
      <c r="E16" s="2"/>
      <c r="F16" s="2"/>
      <c r="G16" s="53"/>
      <c r="H16" s="53"/>
      <c r="I16" s="53"/>
      <c r="J16" s="2"/>
      <c r="K16" s="2"/>
      <c r="L16" s="2"/>
      <c r="M16" s="2"/>
      <c r="N16" s="53"/>
      <c r="O16" s="53"/>
      <c r="P16" s="53"/>
      <c r="Q16" s="2"/>
      <c r="R16" s="2"/>
      <c r="S16" s="2"/>
      <c r="T16" s="2"/>
      <c r="U16" s="53"/>
      <c r="V16" s="53"/>
      <c r="W16" s="53"/>
      <c r="X16" s="2"/>
      <c r="Y16" s="2"/>
      <c r="Z16" s="2"/>
      <c r="AA16" s="2"/>
      <c r="AB16" s="53"/>
      <c r="AC16" s="53"/>
      <c r="AD16" s="53"/>
      <c r="AE16" s="2"/>
      <c r="AF16" s="2"/>
      <c r="AG16" s="2"/>
      <c r="AH16" s="2"/>
      <c r="AI16" s="53"/>
      <c r="AJ16" s="53"/>
      <c r="AK16" s="53"/>
      <c r="AL16" s="2"/>
      <c r="AM16" s="2"/>
      <c r="AN16" s="2"/>
      <c r="AO16" s="2"/>
      <c r="AP16" s="53"/>
      <c r="AQ16" s="53"/>
      <c r="AR16" s="53"/>
      <c r="AS16" s="2"/>
      <c r="AT16" s="2"/>
      <c r="AU16" s="2"/>
      <c r="AV16" s="2"/>
      <c r="AW16" s="53"/>
      <c r="AX16" s="53"/>
      <c r="AY16" s="53"/>
      <c r="AZ16" s="2"/>
      <c r="BA16" s="2"/>
      <c r="BB16" s="2"/>
      <c r="BC16" s="2"/>
      <c r="BD16" s="53"/>
      <c r="BE16" s="53"/>
      <c r="BF16" s="53"/>
      <c r="BG16" s="2"/>
      <c r="BH16" s="2"/>
      <c r="BI16" s="2"/>
      <c r="BJ16" s="2"/>
      <c r="BK16" s="53"/>
      <c r="BL16" s="53"/>
      <c r="BM16" s="53"/>
      <c r="BN16" s="2"/>
      <c r="BO16" s="2"/>
      <c r="BP16" s="2"/>
      <c r="BQ16" s="2"/>
      <c r="BR16" s="5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8:64" s="2" customFormat="1" ht="120.75" customHeight="1">
      <c r="H17" s="53"/>
      <c r="O17" s="53"/>
      <c r="V17" s="53"/>
      <c r="W17" s="53"/>
      <c r="AC17" s="53"/>
      <c r="AJ17" s="53"/>
      <c r="AQ17" s="53"/>
      <c r="AR17" s="53"/>
      <c r="AX17" s="53"/>
      <c r="BE17" s="53"/>
      <c r="BL17" s="53"/>
    </row>
    <row r="18" spans="1:70" s="2" customFormat="1" ht="149.25" customHeight="1">
      <c r="A18" s="53"/>
      <c r="B18" s="53"/>
      <c r="G18" s="53"/>
      <c r="H18" s="53"/>
      <c r="I18" s="53"/>
      <c r="N18" s="53"/>
      <c r="O18" s="53"/>
      <c r="P18" s="53"/>
      <c r="U18" s="53"/>
      <c r="V18" s="53"/>
      <c r="W18" s="53"/>
      <c r="AB18" s="53"/>
      <c r="AC18" s="53"/>
      <c r="AD18" s="53"/>
      <c r="AI18" s="53"/>
      <c r="AJ18" s="53"/>
      <c r="AK18" s="53"/>
      <c r="AP18" s="53"/>
      <c r="AQ18" s="53"/>
      <c r="AR18" s="53"/>
      <c r="AW18" s="53"/>
      <c r="AX18" s="53"/>
      <c r="AY18" s="53"/>
      <c r="BD18" s="53"/>
      <c r="BE18" s="53"/>
      <c r="BF18" s="53"/>
      <c r="BK18" s="53"/>
      <c r="BL18" s="53"/>
      <c r="BM18" s="53"/>
      <c r="BR18" s="53"/>
    </row>
    <row r="19" spans="1:70" s="2" customFormat="1" ht="12.75">
      <c r="A19" s="53"/>
      <c r="B19" s="53"/>
      <c r="G19" s="53"/>
      <c r="H19" s="53"/>
      <c r="I19" s="53"/>
      <c r="N19" s="53"/>
      <c r="O19" s="53"/>
      <c r="P19" s="53"/>
      <c r="U19" s="53"/>
      <c r="V19" s="53"/>
      <c r="W19" s="53"/>
      <c r="AB19" s="53"/>
      <c r="AC19" s="53"/>
      <c r="AD19" s="53"/>
      <c r="AI19" s="53"/>
      <c r="AJ19" s="53"/>
      <c r="AK19" s="53"/>
      <c r="AP19" s="53"/>
      <c r="AQ19" s="53"/>
      <c r="AR19" s="53"/>
      <c r="AW19" s="53"/>
      <c r="AX19" s="53"/>
      <c r="AY19" s="53"/>
      <c r="BD19" s="53"/>
      <c r="BE19" s="53"/>
      <c r="BF19" s="53"/>
      <c r="BK19" s="53"/>
      <c r="BL19" s="53"/>
      <c r="BM19" s="53"/>
      <c r="BR19" s="53"/>
    </row>
    <row r="20" spans="1:70" s="2" customFormat="1" ht="12.75">
      <c r="A20" s="53"/>
      <c r="B20" s="53"/>
      <c r="G20" s="53"/>
      <c r="H20" s="53"/>
      <c r="I20" s="53"/>
      <c r="N20" s="53"/>
      <c r="O20" s="53"/>
      <c r="P20" s="53"/>
      <c r="U20" s="53"/>
      <c r="V20" s="53"/>
      <c r="W20" s="53"/>
      <c r="AB20" s="53"/>
      <c r="AC20" s="53"/>
      <c r="AD20" s="53"/>
      <c r="AI20" s="53"/>
      <c r="AJ20" s="53"/>
      <c r="AK20" s="53"/>
      <c r="AP20" s="53"/>
      <c r="AQ20" s="53"/>
      <c r="AR20" s="53"/>
      <c r="AW20" s="53"/>
      <c r="AX20" s="53"/>
      <c r="AY20" s="53"/>
      <c r="BD20" s="53"/>
      <c r="BE20" s="53"/>
      <c r="BF20" s="53"/>
      <c r="BK20" s="53"/>
      <c r="BL20" s="53"/>
      <c r="BM20" s="53"/>
      <c r="BR20" s="53"/>
    </row>
    <row r="21" spans="1:70" s="2" customFormat="1" ht="12.75">
      <c r="A21" s="53"/>
      <c r="B21" s="53"/>
      <c r="G21" s="53"/>
      <c r="H21" s="53"/>
      <c r="I21" s="53"/>
      <c r="N21" s="53"/>
      <c r="O21" s="53"/>
      <c r="P21" s="53"/>
      <c r="U21" s="53"/>
      <c r="V21" s="53"/>
      <c r="W21" s="53"/>
      <c r="AB21" s="53"/>
      <c r="AC21" s="53"/>
      <c r="AD21" s="53"/>
      <c r="AI21" s="53"/>
      <c r="AJ21" s="53"/>
      <c r="AK21" s="53"/>
      <c r="AP21" s="53"/>
      <c r="AQ21" s="53"/>
      <c r="AR21" s="53"/>
      <c r="AW21" s="53"/>
      <c r="AX21" s="53"/>
      <c r="AY21" s="53"/>
      <c r="BD21" s="53"/>
      <c r="BE21" s="53"/>
      <c r="BF21" s="53"/>
      <c r="BK21" s="53"/>
      <c r="BL21" s="53"/>
      <c r="BM21" s="53"/>
      <c r="BR21" s="53"/>
    </row>
    <row r="22" spans="1:70" s="2" customFormat="1" ht="12.75">
      <c r="A22" s="53"/>
      <c r="B22" s="53"/>
      <c r="G22" s="53"/>
      <c r="H22" s="53"/>
      <c r="I22" s="53"/>
      <c r="N22" s="53"/>
      <c r="O22" s="53"/>
      <c r="P22" s="53"/>
      <c r="U22" s="53"/>
      <c r="V22" s="53"/>
      <c r="W22" s="53"/>
      <c r="AB22" s="53"/>
      <c r="AC22" s="53"/>
      <c r="AD22" s="53"/>
      <c r="AI22" s="53"/>
      <c r="AJ22" s="53"/>
      <c r="AK22" s="53"/>
      <c r="AP22" s="53"/>
      <c r="AQ22" s="53"/>
      <c r="AR22" s="53"/>
      <c r="AW22" s="53"/>
      <c r="AX22" s="53"/>
      <c r="AY22" s="53"/>
      <c r="BD22" s="53"/>
      <c r="BE22" s="53"/>
      <c r="BF22" s="53"/>
      <c r="BK22" s="53"/>
      <c r="BL22" s="53"/>
      <c r="BM22" s="53"/>
      <c r="BR22" s="53"/>
    </row>
    <row r="23" spans="1:70" s="2" customFormat="1" ht="12.75">
      <c r="A23" s="53"/>
      <c r="B23" s="53"/>
      <c r="G23" s="53"/>
      <c r="H23" s="53"/>
      <c r="I23" s="53"/>
      <c r="N23" s="53"/>
      <c r="O23" s="53"/>
      <c r="P23" s="53"/>
      <c r="U23" s="53"/>
      <c r="V23" s="53"/>
      <c r="W23" s="53"/>
      <c r="AB23" s="53"/>
      <c r="AC23" s="53"/>
      <c r="AD23" s="53"/>
      <c r="AI23" s="53"/>
      <c r="AJ23" s="53"/>
      <c r="AK23" s="53"/>
      <c r="AP23" s="53"/>
      <c r="AQ23" s="53"/>
      <c r="AR23" s="53"/>
      <c r="AW23" s="53"/>
      <c r="AX23" s="53"/>
      <c r="AY23" s="53"/>
      <c r="BD23" s="53"/>
      <c r="BE23" s="53"/>
      <c r="BF23" s="53"/>
      <c r="BK23" s="53"/>
      <c r="BL23" s="53"/>
      <c r="BM23" s="53"/>
      <c r="BR23" s="53"/>
    </row>
    <row r="24" spans="1:70" s="2" customFormat="1" ht="12.75">
      <c r="A24" s="53"/>
      <c r="B24" s="53"/>
      <c r="G24" s="53"/>
      <c r="H24" s="53"/>
      <c r="I24" s="53"/>
      <c r="N24" s="53"/>
      <c r="O24" s="53"/>
      <c r="P24" s="53"/>
      <c r="U24" s="53"/>
      <c r="V24" s="53"/>
      <c r="W24" s="53"/>
      <c r="AB24" s="53"/>
      <c r="AC24" s="53"/>
      <c r="AD24" s="53"/>
      <c r="AI24" s="53"/>
      <c r="AJ24" s="53"/>
      <c r="AK24" s="53"/>
      <c r="AP24" s="53"/>
      <c r="AQ24" s="53"/>
      <c r="AR24" s="53"/>
      <c r="AW24" s="53"/>
      <c r="AX24" s="53"/>
      <c r="AY24" s="53"/>
      <c r="BD24" s="53"/>
      <c r="BE24" s="53"/>
      <c r="BF24" s="53"/>
      <c r="BK24" s="53"/>
      <c r="BL24" s="53"/>
      <c r="BM24" s="53"/>
      <c r="BR24" s="53"/>
    </row>
    <row r="25" spans="1:70" s="2" customFormat="1" ht="12.75">
      <c r="A25" s="53"/>
      <c r="B25" s="53"/>
      <c r="G25" s="53"/>
      <c r="H25" s="53"/>
      <c r="I25" s="53"/>
      <c r="N25" s="53"/>
      <c r="O25" s="53"/>
      <c r="P25" s="53"/>
      <c r="U25" s="53"/>
      <c r="V25" s="53"/>
      <c r="W25" s="53"/>
      <c r="AB25" s="53"/>
      <c r="AC25" s="53"/>
      <c r="AD25" s="53"/>
      <c r="AI25" s="53"/>
      <c r="AJ25" s="53"/>
      <c r="AK25" s="53"/>
      <c r="AP25" s="53"/>
      <c r="AQ25" s="53"/>
      <c r="AR25" s="53"/>
      <c r="AW25" s="53"/>
      <c r="AX25" s="53"/>
      <c r="AY25" s="53"/>
      <c r="BD25" s="53"/>
      <c r="BE25" s="53"/>
      <c r="BF25" s="53"/>
      <c r="BK25" s="53"/>
      <c r="BL25" s="53"/>
      <c r="BM25" s="53"/>
      <c r="BR25" s="53"/>
    </row>
    <row r="26" spans="1:70" s="2" customFormat="1" ht="12.75">
      <c r="A26" s="53"/>
      <c r="B26" s="53"/>
      <c r="G26" s="53"/>
      <c r="H26" s="53"/>
      <c r="I26" s="53"/>
      <c r="N26" s="53"/>
      <c r="O26" s="53"/>
      <c r="P26" s="53"/>
      <c r="U26" s="53"/>
      <c r="V26" s="53"/>
      <c r="W26" s="53"/>
      <c r="AB26" s="53"/>
      <c r="AC26" s="53"/>
      <c r="AD26" s="53"/>
      <c r="AI26" s="53"/>
      <c r="AJ26" s="53"/>
      <c r="AK26" s="53"/>
      <c r="AP26" s="53"/>
      <c r="AQ26" s="53"/>
      <c r="AR26" s="53"/>
      <c r="AW26" s="53"/>
      <c r="AX26" s="53"/>
      <c r="AY26" s="53"/>
      <c r="BD26" s="53"/>
      <c r="BE26" s="53"/>
      <c r="BF26" s="53"/>
      <c r="BK26" s="53"/>
      <c r="BL26" s="53"/>
      <c r="BM26" s="53"/>
      <c r="BR26" s="53"/>
    </row>
    <row r="27" spans="1:70" s="2" customFormat="1" ht="12.75">
      <c r="A27" s="53"/>
      <c r="B27" s="53"/>
      <c r="G27" s="53"/>
      <c r="H27" s="53"/>
      <c r="I27" s="53"/>
      <c r="N27" s="53"/>
      <c r="O27" s="53"/>
      <c r="P27" s="53"/>
      <c r="U27" s="53"/>
      <c r="V27" s="53"/>
      <c r="W27" s="53"/>
      <c r="AB27" s="53"/>
      <c r="AC27" s="53"/>
      <c r="AD27" s="53"/>
      <c r="AI27" s="53"/>
      <c r="AJ27" s="53"/>
      <c r="AK27" s="53"/>
      <c r="AP27" s="53"/>
      <c r="AQ27" s="53"/>
      <c r="AR27" s="53"/>
      <c r="AW27" s="53"/>
      <c r="AX27" s="53"/>
      <c r="AY27" s="53"/>
      <c r="BD27" s="53"/>
      <c r="BE27" s="53"/>
      <c r="BF27" s="53"/>
      <c r="BK27" s="53"/>
      <c r="BL27" s="53"/>
      <c r="BM27" s="53"/>
      <c r="BR27" s="53"/>
    </row>
    <row r="28" spans="1:70" s="2" customFormat="1" ht="12.75">
      <c r="A28" s="53"/>
      <c r="B28" s="53"/>
      <c r="G28" s="53"/>
      <c r="H28" s="53"/>
      <c r="I28" s="53"/>
      <c r="N28" s="53"/>
      <c r="O28" s="53"/>
      <c r="P28" s="53"/>
      <c r="U28" s="53"/>
      <c r="V28" s="53"/>
      <c r="W28" s="53"/>
      <c r="AB28" s="53"/>
      <c r="AC28" s="53"/>
      <c r="AD28" s="53"/>
      <c r="AI28" s="53"/>
      <c r="AJ28" s="53"/>
      <c r="AK28" s="53"/>
      <c r="AP28" s="53"/>
      <c r="AQ28" s="53"/>
      <c r="AR28" s="53"/>
      <c r="AW28" s="53"/>
      <c r="AX28" s="53"/>
      <c r="AY28" s="53"/>
      <c r="BD28" s="53"/>
      <c r="BE28" s="53"/>
      <c r="BF28" s="53"/>
      <c r="BK28" s="53"/>
      <c r="BL28" s="53"/>
      <c r="BM28" s="53"/>
      <c r="BR28" s="53"/>
    </row>
    <row r="29" spans="1:70" s="2" customFormat="1" ht="12.75">
      <c r="A29" s="53"/>
      <c r="B29" s="53"/>
      <c r="G29" s="53"/>
      <c r="H29" s="53"/>
      <c r="I29" s="53"/>
      <c r="N29" s="53"/>
      <c r="O29" s="53"/>
      <c r="P29" s="53"/>
      <c r="U29" s="53"/>
      <c r="V29" s="53"/>
      <c r="W29" s="53"/>
      <c r="AB29" s="53"/>
      <c r="AC29" s="53"/>
      <c r="AD29" s="53"/>
      <c r="AI29" s="53"/>
      <c r="AJ29" s="53"/>
      <c r="AK29" s="53"/>
      <c r="AP29" s="53"/>
      <c r="AQ29" s="53"/>
      <c r="AR29" s="53"/>
      <c r="AW29" s="53"/>
      <c r="AX29" s="53"/>
      <c r="AY29" s="53"/>
      <c r="BD29" s="53"/>
      <c r="BE29" s="53"/>
      <c r="BF29" s="53"/>
      <c r="BK29" s="53"/>
      <c r="BL29" s="53"/>
      <c r="BM29" s="53"/>
      <c r="BR29" s="53"/>
    </row>
    <row r="30" spans="1:70" s="2" customFormat="1" ht="12.75">
      <c r="A30" s="53"/>
      <c r="B30" s="53"/>
      <c r="G30" s="53"/>
      <c r="H30" s="53"/>
      <c r="I30" s="53"/>
      <c r="N30" s="53"/>
      <c r="O30" s="53"/>
      <c r="P30" s="53"/>
      <c r="U30" s="53"/>
      <c r="V30" s="53"/>
      <c r="W30" s="53"/>
      <c r="AB30" s="53"/>
      <c r="AC30" s="53"/>
      <c r="AD30" s="53"/>
      <c r="AI30" s="53"/>
      <c r="AJ30" s="53"/>
      <c r="AK30" s="53"/>
      <c r="AP30" s="53"/>
      <c r="AQ30" s="53"/>
      <c r="AR30" s="53"/>
      <c r="AW30" s="53"/>
      <c r="AX30" s="53"/>
      <c r="AY30" s="53"/>
      <c r="BD30" s="53"/>
      <c r="BE30" s="53"/>
      <c r="BF30" s="53"/>
      <c r="BK30" s="53"/>
      <c r="BL30" s="53"/>
      <c r="BM30" s="53"/>
      <c r="BR30" s="53"/>
    </row>
    <row r="31" spans="1:70" s="2" customFormat="1" ht="12.75">
      <c r="A31" s="53"/>
      <c r="B31" s="53"/>
      <c r="G31" s="53"/>
      <c r="H31" s="53"/>
      <c r="I31" s="53"/>
      <c r="N31" s="53"/>
      <c r="O31" s="53"/>
      <c r="P31" s="53"/>
      <c r="U31" s="53"/>
      <c r="V31" s="53"/>
      <c r="W31" s="53"/>
      <c r="AB31" s="53"/>
      <c r="AC31" s="53"/>
      <c r="AD31" s="53"/>
      <c r="AI31" s="53"/>
      <c r="AJ31" s="53"/>
      <c r="AK31" s="53"/>
      <c r="AP31" s="53"/>
      <c r="AQ31" s="53"/>
      <c r="AR31" s="53"/>
      <c r="AW31" s="53"/>
      <c r="AX31" s="53"/>
      <c r="AY31" s="53"/>
      <c r="BD31" s="53"/>
      <c r="BE31" s="53"/>
      <c r="BF31" s="53"/>
      <c r="BK31" s="53"/>
      <c r="BL31" s="53"/>
      <c r="BM31" s="53"/>
      <c r="BR31" s="53"/>
    </row>
    <row r="32" spans="1:70" s="2" customFormat="1" ht="12.75">
      <c r="A32" s="53"/>
      <c r="B32" s="53"/>
      <c r="G32" s="53"/>
      <c r="H32" s="53"/>
      <c r="I32" s="53"/>
      <c r="N32" s="53"/>
      <c r="O32" s="53"/>
      <c r="P32" s="53"/>
      <c r="U32" s="53"/>
      <c r="V32" s="53"/>
      <c r="W32" s="53"/>
      <c r="AB32" s="53"/>
      <c r="AC32" s="53"/>
      <c r="AD32" s="53"/>
      <c r="AI32" s="53"/>
      <c r="AJ32" s="53"/>
      <c r="AK32" s="53"/>
      <c r="AP32" s="53"/>
      <c r="AQ32" s="53"/>
      <c r="AR32" s="53"/>
      <c r="AW32" s="53"/>
      <c r="AX32" s="53"/>
      <c r="AY32" s="53"/>
      <c r="BD32" s="53"/>
      <c r="BE32" s="53"/>
      <c r="BF32" s="53"/>
      <c r="BK32" s="53"/>
      <c r="BL32" s="53"/>
      <c r="BM32" s="53"/>
      <c r="BR32" s="53"/>
    </row>
    <row r="33" spans="1:70" s="2" customFormat="1" ht="12.75">
      <c r="A33" s="53"/>
      <c r="B33" s="53"/>
      <c r="G33" s="53"/>
      <c r="H33" s="53"/>
      <c r="I33" s="53"/>
      <c r="N33" s="53"/>
      <c r="O33" s="53"/>
      <c r="P33" s="53"/>
      <c r="U33" s="53"/>
      <c r="V33" s="53"/>
      <c r="W33" s="53"/>
      <c r="AB33" s="53"/>
      <c r="AC33" s="53"/>
      <c r="AD33" s="53"/>
      <c r="AI33" s="53"/>
      <c r="AJ33" s="53"/>
      <c r="AK33" s="53"/>
      <c r="AP33" s="53"/>
      <c r="AQ33" s="53"/>
      <c r="AR33" s="53"/>
      <c r="AW33" s="53"/>
      <c r="AX33" s="53"/>
      <c r="AY33" s="53"/>
      <c r="BD33" s="53"/>
      <c r="BE33" s="53"/>
      <c r="BF33" s="53"/>
      <c r="BK33" s="53"/>
      <c r="BL33" s="53"/>
      <c r="BM33" s="53"/>
      <c r="BR33" s="53"/>
    </row>
    <row r="34" spans="1:70" s="2" customFormat="1" ht="12.75">
      <c r="A34" s="53"/>
      <c r="B34" s="53"/>
      <c r="G34" s="53"/>
      <c r="H34" s="53"/>
      <c r="I34" s="53"/>
      <c r="N34" s="53"/>
      <c r="O34" s="53"/>
      <c r="P34" s="53"/>
      <c r="U34" s="53"/>
      <c r="V34" s="53"/>
      <c r="W34" s="53"/>
      <c r="AB34" s="53"/>
      <c r="AC34" s="53"/>
      <c r="AD34" s="53"/>
      <c r="AI34" s="53"/>
      <c r="AJ34" s="53"/>
      <c r="AK34" s="53"/>
      <c r="AP34" s="53"/>
      <c r="AQ34" s="53"/>
      <c r="AR34" s="53"/>
      <c r="AW34" s="53"/>
      <c r="AX34" s="53"/>
      <c r="AY34" s="53"/>
      <c r="BD34" s="53"/>
      <c r="BE34" s="53"/>
      <c r="BF34" s="53"/>
      <c r="BK34" s="53"/>
      <c r="BL34" s="53"/>
      <c r="BM34" s="53"/>
      <c r="BR34" s="53"/>
    </row>
    <row r="35" spans="1:70" s="2" customFormat="1" ht="12.75">
      <c r="A35" s="53"/>
      <c r="B35" s="53"/>
      <c r="G35" s="53"/>
      <c r="H35" s="53"/>
      <c r="I35" s="53"/>
      <c r="N35" s="53"/>
      <c r="O35" s="53"/>
      <c r="P35" s="53"/>
      <c r="U35" s="53"/>
      <c r="V35" s="53"/>
      <c r="W35" s="53"/>
      <c r="AB35" s="53"/>
      <c r="AC35" s="53"/>
      <c r="AD35" s="53"/>
      <c r="AI35" s="53"/>
      <c r="AJ35" s="53"/>
      <c r="AK35" s="53"/>
      <c r="AP35" s="53"/>
      <c r="AQ35" s="53"/>
      <c r="AR35" s="53"/>
      <c r="AW35" s="53"/>
      <c r="AX35" s="53"/>
      <c r="AY35" s="53"/>
      <c r="BD35" s="53"/>
      <c r="BE35" s="53"/>
      <c r="BF35" s="53"/>
      <c r="BK35" s="53"/>
      <c r="BL35" s="53"/>
      <c r="BM35" s="53"/>
      <c r="BR35" s="53"/>
    </row>
    <row r="36" spans="1:70" s="2" customFormat="1" ht="12.75">
      <c r="A36" s="53"/>
      <c r="B36" s="53"/>
      <c r="G36" s="53"/>
      <c r="H36" s="53"/>
      <c r="I36" s="53"/>
      <c r="N36" s="53"/>
      <c r="O36" s="53"/>
      <c r="P36" s="53"/>
      <c r="U36" s="53"/>
      <c r="V36" s="53"/>
      <c r="W36" s="53"/>
      <c r="AB36" s="53"/>
      <c r="AC36" s="53"/>
      <c r="AD36" s="53"/>
      <c r="AI36" s="53"/>
      <c r="AJ36" s="53"/>
      <c r="AK36" s="53"/>
      <c r="AP36" s="53"/>
      <c r="AQ36" s="53"/>
      <c r="AR36" s="53"/>
      <c r="AW36" s="53"/>
      <c r="AX36" s="53"/>
      <c r="AY36" s="53"/>
      <c r="BD36" s="53"/>
      <c r="BE36" s="53"/>
      <c r="BF36" s="53"/>
      <c r="BK36" s="53"/>
      <c r="BL36" s="53"/>
      <c r="BM36" s="53"/>
      <c r="BR36" s="53"/>
    </row>
    <row r="37" spans="1:70" s="2" customFormat="1" ht="12.75">
      <c r="A37" s="53"/>
      <c r="B37" s="53"/>
      <c r="G37" s="53"/>
      <c r="H37" s="53"/>
      <c r="I37" s="53"/>
      <c r="N37" s="53"/>
      <c r="O37" s="53"/>
      <c r="P37" s="53"/>
      <c r="U37" s="53"/>
      <c r="V37" s="53"/>
      <c r="W37" s="53"/>
      <c r="AB37" s="53"/>
      <c r="AC37" s="53"/>
      <c r="AD37" s="53"/>
      <c r="AI37" s="53"/>
      <c r="AJ37" s="53"/>
      <c r="AK37" s="53"/>
      <c r="AP37" s="53"/>
      <c r="AQ37" s="53"/>
      <c r="AR37" s="53"/>
      <c r="AW37" s="53"/>
      <c r="AX37" s="53"/>
      <c r="AY37" s="53"/>
      <c r="BD37" s="53"/>
      <c r="BE37" s="53"/>
      <c r="BF37" s="53"/>
      <c r="BK37" s="53"/>
      <c r="BL37" s="53"/>
      <c r="BM37" s="53"/>
      <c r="BR37" s="53"/>
    </row>
    <row r="38" spans="1:70" s="2" customFormat="1" ht="12.75">
      <c r="A38" s="53"/>
      <c r="B38" s="53"/>
      <c r="G38" s="53"/>
      <c r="H38" s="53"/>
      <c r="I38" s="53"/>
      <c r="N38" s="53"/>
      <c r="O38" s="53"/>
      <c r="P38" s="53"/>
      <c r="U38" s="53"/>
      <c r="V38" s="53"/>
      <c r="W38" s="53"/>
      <c r="AB38" s="53"/>
      <c r="AC38" s="53"/>
      <c r="AD38" s="53"/>
      <c r="AI38" s="53"/>
      <c r="AJ38" s="53"/>
      <c r="AK38" s="53"/>
      <c r="AP38" s="53"/>
      <c r="AQ38" s="53"/>
      <c r="AR38" s="53"/>
      <c r="AW38" s="53"/>
      <c r="AX38" s="53"/>
      <c r="AY38" s="53"/>
      <c r="BD38" s="53"/>
      <c r="BE38" s="53"/>
      <c r="BF38" s="53"/>
      <c r="BK38" s="53"/>
      <c r="BL38" s="53"/>
      <c r="BM38" s="53"/>
      <c r="BR38" s="53"/>
    </row>
    <row r="39" spans="1:70" s="2" customFormat="1" ht="12.75">
      <c r="A39" s="53"/>
      <c r="B39" s="53"/>
      <c r="G39" s="53"/>
      <c r="H39" s="53"/>
      <c r="I39" s="53"/>
      <c r="N39" s="53"/>
      <c r="O39" s="53"/>
      <c r="P39" s="53"/>
      <c r="U39" s="53"/>
      <c r="V39" s="53"/>
      <c r="W39" s="53"/>
      <c r="AB39" s="53"/>
      <c r="AC39" s="53"/>
      <c r="AD39" s="53"/>
      <c r="AI39" s="53"/>
      <c r="AJ39" s="53"/>
      <c r="AK39" s="53"/>
      <c r="AP39" s="53"/>
      <c r="AQ39" s="53"/>
      <c r="AR39" s="53"/>
      <c r="AW39" s="53"/>
      <c r="AX39" s="53"/>
      <c r="AY39" s="53"/>
      <c r="BD39" s="53"/>
      <c r="BE39" s="53"/>
      <c r="BF39" s="53"/>
      <c r="BK39" s="53"/>
      <c r="BL39" s="53"/>
      <c r="BM39" s="53"/>
      <c r="BR39" s="53"/>
    </row>
    <row r="40" spans="1:70" s="2" customFormat="1" ht="12.75">
      <c r="A40" s="53"/>
      <c r="B40" s="53"/>
      <c r="G40" s="53"/>
      <c r="H40" s="53"/>
      <c r="I40" s="53"/>
      <c r="N40" s="53"/>
      <c r="O40" s="53"/>
      <c r="P40" s="53"/>
      <c r="U40" s="53"/>
      <c r="V40" s="53"/>
      <c r="W40" s="53"/>
      <c r="AB40" s="53"/>
      <c r="AC40" s="53"/>
      <c r="AD40" s="53"/>
      <c r="AI40" s="53"/>
      <c r="AJ40" s="53"/>
      <c r="AK40" s="53"/>
      <c r="AP40" s="53"/>
      <c r="AQ40" s="53"/>
      <c r="AR40" s="53"/>
      <c r="AW40" s="53"/>
      <c r="AX40" s="53"/>
      <c r="AY40" s="53"/>
      <c r="BD40" s="53"/>
      <c r="BE40" s="53"/>
      <c r="BF40" s="53"/>
      <c r="BK40" s="53"/>
      <c r="BL40" s="53"/>
      <c r="BM40" s="53"/>
      <c r="BR40" s="53"/>
    </row>
    <row r="41" spans="1:70" s="2" customFormat="1" ht="12.75">
      <c r="A41" s="53"/>
      <c r="B41" s="53"/>
      <c r="G41" s="53"/>
      <c r="H41" s="53"/>
      <c r="I41" s="53"/>
      <c r="N41" s="53"/>
      <c r="O41" s="53"/>
      <c r="P41" s="53"/>
      <c r="U41" s="53"/>
      <c r="V41" s="53"/>
      <c r="W41" s="53"/>
      <c r="AB41" s="53"/>
      <c r="AC41" s="53"/>
      <c r="AD41" s="53"/>
      <c r="AI41" s="53"/>
      <c r="AJ41" s="53"/>
      <c r="AK41" s="53"/>
      <c r="AP41" s="53"/>
      <c r="AQ41" s="53"/>
      <c r="AR41" s="53"/>
      <c r="AW41" s="53"/>
      <c r="AX41" s="53"/>
      <c r="AY41" s="53"/>
      <c r="BD41" s="53"/>
      <c r="BE41" s="53"/>
      <c r="BF41" s="53"/>
      <c r="BK41" s="53"/>
      <c r="BL41" s="53"/>
      <c r="BM41" s="53"/>
      <c r="BR41" s="53"/>
    </row>
    <row r="42" spans="1:70" s="2" customFormat="1" ht="12.75">
      <c r="A42" s="53"/>
      <c r="B42" s="53"/>
      <c r="G42" s="53"/>
      <c r="H42" s="53"/>
      <c r="I42" s="53"/>
      <c r="N42" s="53"/>
      <c r="O42" s="53"/>
      <c r="P42" s="53"/>
      <c r="U42" s="53"/>
      <c r="V42" s="53"/>
      <c r="W42" s="53"/>
      <c r="AB42" s="53"/>
      <c r="AC42" s="53"/>
      <c r="AD42" s="53"/>
      <c r="AI42" s="53"/>
      <c r="AJ42" s="53"/>
      <c r="AK42" s="53"/>
      <c r="AP42" s="53"/>
      <c r="AQ42" s="53"/>
      <c r="AR42" s="53"/>
      <c r="AW42" s="53"/>
      <c r="AX42" s="53"/>
      <c r="AY42" s="53"/>
      <c r="BD42" s="53"/>
      <c r="BE42" s="53"/>
      <c r="BF42" s="53"/>
      <c r="BK42" s="53"/>
      <c r="BL42" s="53"/>
      <c r="BM42" s="53"/>
      <c r="BR42" s="53"/>
    </row>
    <row r="43" spans="1:70" s="2" customFormat="1" ht="12.75">
      <c r="A43" s="53"/>
      <c r="B43" s="53"/>
      <c r="G43" s="53"/>
      <c r="H43" s="53"/>
      <c r="I43" s="53"/>
      <c r="N43" s="53"/>
      <c r="O43" s="53"/>
      <c r="P43" s="53"/>
      <c r="U43" s="53"/>
      <c r="V43" s="53"/>
      <c r="W43" s="53"/>
      <c r="AB43" s="53"/>
      <c r="AC43" s="53"/>
      <c r="AD43" s="53"/>
      <c r="AI43" s="53"/>
      <c r="AJ43" s="53"/>
      <c r="AK43" s="53"/>
      <c r="AP43" s="53"/>
      <c r="AQ43" s="53"/>
      <c r="AR43" s="53"/>
      <c r="AW43" s="53"/>
      <c r="AX43" s="53"/>
      <c r="AY43" s="53"/>
      <c r="BD43" s="53"/>
      <c r="BE43" s="53"/>
      <c r="BF43" s="53"/>
      <c r="BK43" s="53"/>
      <c r="BL43" s="53"/>
      <c r="BM43" s="53"/>
      <c r="BR43" s="53"/>
    </row>
    <row r="44" spans="1:70" s="2" customFormat="1" ht="12.75">
      <c r="A44" s="53"/>
      <c r="B44" s="53"/>
      <c r="G44" s="53"/>
      <c r="H44" s="53"/>
      <c r="I44" s="53"/>
      <c r="N44" s="53"/>
      <c r="O44" s="53"/>
      <c r="P44" s="53"/>
      <c r="U44" s="53"/>
      <c r="V44" s="53"/>
      <c r="W44" s="53"/>
      <c r="AB44" s="53"/>
      <c r="AC44" s="53"/>
      <c r="AD44" s="53"/>
      <c r="AI44" s="53"/>
      <c r="AJ44" s="53"/>
      <c r="AK44" s="53"/>
      <c r="AP44" s="53"/>
      <c r="AQ44" s="53"/>
      <c r="AR44" s="53"/>
      <c r="AW44" s="53"/>
      <c r="AX44" s="53"/>
      <c r="AY44" s="53"/>
      <c r="BD44" s="53"/>
      <c r="BE44" s="53"/>
      <c r="BF44" s="53"/>
      <c r="BK44" s="53"/>
      <c r="BL44" s="53"/>
      <c r="BM44" s="53"/>
      <c r="BR44" s="53"/>
    </row>
    <row r="45" spans="1:70" s="2" customFormat="1" ht="12.75">
      <c r="A45" s="53"/>
      <c r="B45" s="53"/>
      <c r="G45" s="53"/>
      <c r="H45" s="53"/>
      <c r="I45" s="53"/>
      <c r="N45" s="53"/>
      <c r="O45" s="53"/>
      <c r="P45" s="53"/>
      <c r="U45" s="53"/>
      <c r="V45" s="53"/>
      <c r="W45" s="53"/>
      <c r="AB45" s="53"/>
      <c r="AC45" s="53"/>
      <c r="AD45" s="53"/>
      <c r="AI45" s="53"/>
      <c r="AJ45" s="53"/>
      <c r="AK45" s="53"/>
      <c r="AP45" s="53"/>
      <c r="AQ45" s="53"/>
      <c r="AR45" s="53"/>
      <c r="AW45" s="53"/>
      <c r="AX45" s="53"/>
      <c r="AY45" s="53"/>
      <c r="BD45" s="53"/>
      <c r="BE45" s="53"/>
      <c r="BF45" s="53"/>
      <c r="BK45" s="53"/>
      <c r="BL45" s="53"/>
      <c r="BM45" s="53"/>
      <c r="BR45" s="53"/>
    </row>
    <row r="46" spans="1:70" s="2" customFormat="1" ht="12.75">
      <c r="A46" s="53"/>
      <c r="B46" s="53"/>
      <c r="G46" s="53"/>
      <c r="H46" s="53"/>
      <c r="I46" s="53"/>
      <c r="N46" s="53"/>
      <c r="O46" s="53"/>
      <c r="P46" s="53"/>
      <c r="U46" s="53"/>
      <c r="V46" s="53"/>
      <c r="W46" s="53"/>
      <c r="AB46" s="53"/>
      <c r="AC46" s="53"/>
      <c r="AD46" s="53"/>
      <c r="AI46" s="53"/>
      <c r="AJ46" s="53"/>
      <c r="AK46" s="53"/>
      <c r="AP46" s="53"/>
      <c r="AQ46" s="53"/>
      <c r="AR46" s="53"/>
      <c r="AW46" s="53"/>
      <c r="AX46" s="53"/>
      <c r="AY46" s="53"/>
      <c r="BD46" s="53"/>
      <c r="BE46" s="53"/>
      <c r="BF46" s="53"/>
      <c r="BK46" s="53"/>
      <c r="BL46" s="53"/>
      <c r="BM46" s="53"/>
      <c r="BR46" s="53"/>
    </row>
    <row r="47" spans="1:70" s="2" customFormat="1" ht="12.75">
      <c r="A47" s="53"/>
      <c r="B47" s="53"/>
      <c r="G47" s="53"/>
      <c r="H47" s="53"/>
      <c r="I47" s="53"/>
      <c r="N47" s="53"/>
      <c r="O47" s="53"/>
      <c r="P47" s="53"/>
      <c r="U47" s="53"/>
      <c r="V47" s="53"/>
      <c r="W47" s="53"/>
      <c r="AB47" s="53"/>
      <c r="AC47" s="53"/>
      <c r="AD47" s="53"/>
      <c r="AI47" s="53"/>
      <c r="AJ47" s="53"/>
      <c r="AK47" s="53"/>
      <c r="AP47" s="53"/>
      <c r="AQ47" s="53"/>
      <c r="AR47" s="53"/>
      <c r="AW47" s="53"/>
      <c r="AX47" s="53"/>
      <c r="AY47" s="53"/>
      <c r="BD47" s="53"/>
      <c r="BE47" s="53"/>
      <c r="BF47" s="53"/>
      <c r="BK47" s="53"/>
      <c r="BL47" s="53"/>
      <c r="BM47" s="53"/>
      <c r="BR47" s="53"/>
    </row>
    <row r="48" spans="1:70" s="2" customFormat="1" ht="12.75">
      <c r="A48" s="53"/>
      <c r="B48" s="53"/>
      <c r="G48" s="53"/>
      <c r="H48" s="53"/>
      <c r="I48" s="53"/>
      <c r="N48" s="53"/>
      <c r="O48" s="53"/>
      <c r="P48" s="53"/>
      <c r="U48" s="53"/>
      <c r="V48" s="53"/>
      <c r="W48" s="53"/>
      <c r="AB48" s="53"/>
      <c r="AC48" s="53"/>
      <c r="AD48" s="53"/>
      <c r="AI48" s="53"/>
      <c r="AJ48" s="53"/>
      <c r="AK48" s="53"/>
      <c r="AP48" s="53"/>
      <c r="AQ48" s="53"/>
      <c r="AR48" s="53"/>
      <c r="AW48" s="53"/>
      <c r="AX48" s="53"/>
      <c r="AY48" s="53"/>
      <c r="BD48" s="53"/>
      <c r="BE48" s="53"/>
      <c r="BF48" s="53"/>
      <c r="BK48" s="53"/>
      <c r="BL48" s="53"/>
      <c r="BM48" s="53"/>
      <c r="BR48" s="53"/>
    </row>
    <row r="49" spans="1:70" s="2" customFormat="1" ht="12.75">
      <c r="A49" s="53"/>
      <c r="B49" s="53"/>
      <c r="G49" s="53"/>
      <c r="H49" s="53"/>
      <c r="I49" s="53"/>
      <c r="N49" s="53"/>
      <c r="O49" s="53"/>
      <c r="P49" s="53"/>
      <c r="U49" s="53"/>
      <c r="V49" s="53"/>
      <c r="W49" s="53"/>
      <c r="AB49" s="53"/>
      <c r="AC49" s="53"/>
      <c r="AD49" s="53"/>
      <c r="AI49" s="53"/>
      <c r="AJ49" s="53"/>
      <c r="AK49" s="53"/>
      <c r="AP49" s="53"/>
      <c r="AQ49" s="53"/>
      <c r="AR49" s="53"/>
      <c r="AW49" s="53"/>
      <c r="AX49" s="53"/>
      <c r="AY49" s="53"/>
      <c r="BD49" s="53"/>
      <c r="BE49" s="53"/>
      <c r="BF49" s="53"/>
      <c r="BK49" s="53"/>
      <c r="BL49" s="53"/>
      <c r="BM49" s="53"/>
      <c r="BR49" s="53"/>
    </row>
    <row r="50" spans="1:70" s="2" customFormat="1" ht="12.75">
      <c r="A50" s="53"/>
      <c r="B50" s="53"/>
      <c r="G50" s="53"/>
      <c r="H50" s="53"/>
      <c r="I50" s="53"/>
      <c r="N50" s="53"/>
      <c r="O50" s="53"/>
      <c r="P50" s="53"/>
      <c r="U50" s="53"/>
      <c r="V50" s="53"/>
      <c r="W50" s="53"/>
      <c r="AB50" s="53"/>
      <c r="AC50" s="53"/>
      <c r="AD50" s="53"/>
      <c r="AI50" s="53"/>
      <c r="AJ50" s="53"/>
      <c r="AK50" s="53"/>
      <c r="AP50" s="53"/>
      <c r="AQ50" s="53"/>
      <c r="AR50" s="53"/>
      <c r="AW50" s="53"/>
      <c r="AX50" s="53"/>
      <c r="AY50" s="53"/>
      <c r="BD50" s="53"/>
      <c r="BE50" s="53"/>
      <c r="BF50" s="53"/>
      <c r="BK50" s="53"/>
      <c r="BL50" s="53"/>
      <c r="BM50" s="53"/>
      <c r="BR50" s="53"/>
    </row>
    <row r="51" spans="1:70" s="2" customFormat="1" ht="12.75">
      <c r="A51" s="53"/>
      <c r="B51" s="53"/>
      <c r="G51" s="53"/>
      <c r="H51" s="53"/>
      <c r="I51" s="53"/>
      <c r="N51" s="53"/>
      <c r="O51" s="53"/>
      <c r="P51" s="53"/>
      <c r="U51" s="53"/>
      <c r="V51" s="53"/>
      <c r="W51" s="53"/>
      <c r="AB51" s="53"/>
      <c r="AC51" s="53"/>
      <c r="AD51" s="53"/>
      <c r="AI51" s="53"/>
      <c r="AJ51" s="53"/>
      <c r="AK51" s="53"/>
      <c r="AP51" s="53"/>
      <c r="AQ51" s="53"/>
      <c r="AR51" s="53"/>
      <c r="AW51" s="53"/>
      <c r="AX51" s="53"/>
      <c r="AY51" s="53"/>
      <c r="BD51" s="53"/>
      <c r="BE51" s="53"/>
      <c r="BF51" s="53"/>
      <c r="BK51" s="53"/>
      <c r="BL51" s="53"/>
      <c r="BM51" s="53"/>
      <c r="BR51" s="53"/>
    </row>
    <row r="52" spans="1:70" s="2" customFormat="1" ht="12.75">
      <c r="A52" s="53"/>
      <c r="B52" s="53"/>
      <c r="G52" s="53"/>
      <c r="H52" s="53"/>
      <c r="I52" s="53"/>
      <c r="N52" s="53"/>
      <c r="O52" s="53"/>
      <c r="P52" s="53"/>
      <c r="U52" s="53"/>
      <c r="V52" s="53"/>
      <c r="W52" s="53"/>
      <c r="AB52" s="53"/>
      <c r="AC52" s="53"/>
      <c r="AD52" s="53"/>
      <c r="AI52" s="53"/>
      <c r="AJ52" s="53"/>
      <c r="AK52" s="53"/>
      <c r="AP52" s="53"/>
      <c r="AQ52" s="53"/>
      <c r="AR52" s="53"/>
      <c r="AW52" s="53"/>
      <c r="AX52" s="53"/>
      <c r="AY52" s="53"/>
      <c r="BD52" s="53"/>
      <c r="BE52" s="53"/>
      <c r="BF52" s="53"/>
      <c r="BK52" s="53"/>
      <c r="BL52" s="53"/>
      <c r="BM52" s="53"/>
      <c r="BR52" s="53"/>
    </row>
    <row r="53" spans="1:70" s="2" customFormat="1" ht="12.75">
      <c r="A53" s="53"/>
      <c r="B53" s="53"/>
      <c r="G53" s="53"/>
      <c r="H53" s="53"/>
      <c r="I53" s="53"/>
      <c r="N53" s="53"/>
      <c r="O53" s="53"/>
      <c r="P53" s="53"/>
      <c r="U53" s="53"/>
      <c r="V53" s="53"/>
      <c r="W53" s="53"/>
      <c r="AB53" s="53"/>
      <c r="AC53" s="53"/>
      <c r="AD53" s="53"/>
      <c r="AI53" s="53"/>
      <c r="AJ53" s="53"/>
      <c r="AK53" s="53"/>
      <c r="AP53" s="53"/>
      <c r="AQ53" s="53"/>
      <c r="AR53" s="53"/>
      <c r="AW53" s="53"/>
      <c r="AX53" s="53"/>
      <c r="AY53" s="53"/>
      <c r="BD53" s="53"/>
      <c r="BE53" s="53"/>
      <c r="BF53" s="53"/>
      <c r="BK53" s="53"/>
      <c r="BL53" s="53"/>
      <c r="BM53" s="53"/>
      <c r="BR53" s="53"/>
    </row>
    <row r="54" spans="1:70" s="2" customFormat="1" ht="12.75">
      <c r="A54" s="53"/>
      <c r="B54" s="53"/>
      <c r="G54" s="53"/>
      <c r="H54" s="53"/>
      <c r="I54" s="53"/>
      <c r="N54" s="53"/>
      <c r="O54" s="53"/>
      <c r="P54" s="53"/>
      <c r="U54" s="53"/>
      <c r="V54" s="53"/>
      <c r="W54" s="53"/>
      <c r="AB54" s="53"/>
      <c r="AC54" s="53"/>
      <c r="AD54" s="53"/>
      <c r="AI54" s="53"/>
      <c r="AJ54" s="53"/>
      <c r="AK54" s="53"/>
      <c r="AP54" s="53"/>
      <c r="AQ54" s="53"/>
      <c r="AR54" s="53"/>
      <c r="AW54" s="53"/>
      <c r="AX54" s="53"/>
      <c r="AY54" s="53"/>
      <c r="BD54" s="53"/>
      <c r="BE54" s="53"/>
      <c r="BF54" s="53"/>
      <c r="BK54" s="53"/>
      <c r="BL54" s="53"/>
      <c r="BM54" s="53"/>
      <c r="BR54" s="53"/>
    </row>
    <row r="55" spans="1:70" s="2" customFormat="1" ht="12.75">
      <c r="A55" s="53"/>
      <c r="B55" s="53"/>
      <c r="G55" s="53"/>
      <c r="H55" s="53"/>
      <c r="I55" s="53"/>
      <c r="N55" s="53"/>
      <c r="O55" s="53"/>
      <c r="P55" s="53"/>
      <c r="U55" s="53"/>
      <c r="V55" s="53"/>
      <c r="W55" s="53"/>
      <c r="AB55" s="53"/>
      <c r="AC55" s="53"/>
      <c r="AD55" s="53"/>
      <c r="AI55" s="53"/>
      <c r="AJ55" s="53"/>
      <c r="AK55" s="53"/>
      <c r="AP55" s="53"/>
      <c r="AQ55" s="53"/>
      <c r="AR55" s="53"/>
      <c r="AW55" s="53"/>
      <c r="AX55" s="53"/>
      <c r="AY55" s="53"/>
      <c r="BD55" s="53"/>
      <c r="BE55" s="53"/>
      <c r="BF55" s="53"/>
      <c r="BK55" s="53"/>
      <c r="BL55" s="53"/>
      <c r="BM55" s="53"/>
      <c r="BR55" s="53"/>
    </row>
    <row r="56" spans="1:70" s="2" customFormat="1" ht="12.75">
      <c r="A56" s="53"/>
      <c r="B56" s="53"/>
      <c r="G56" s="53"/>
      <c r="H56" s="53"/>
      <c r="I56" s="53"/>
      <c r="N56" s="53"/>
      <c r="O56" s="53"/>
      <c r="P56" s="53"/>
      <c r="U56" s="53"/>
      <c r="V56" s="53"/>
      <c r="W56" s="53"/>
      <c r="AB56" s="53"/>
      <c r="AC56" s="53"/>
      <c r="AD56" s="53"/>
      <c r="AI56" s="53"/>
      <c r="AJ56" s="53"/>
      <c r="AK56" s="53"/>
      <c r="AP56" s="53"/>
      <c r="AQ56" s="53"/>
      <c r="AR56" s="53"/>
      <c r="AW56" s="53"/>
      <c r="AX56" s="53"/>
      <c r="AY56" s="53"/>
      <c r="BD56" s="53"/>
      <c r="BE56" s="53"/>
      <c r="BF56" s="53"/>
      <c r="BK56" s="53"/>
      <c r="BL56" s="53"/>
      <c r="BM56" s="53"/>
      <c r="BR56" s="53"/>
    </row>
    <row r="57" spans="1:70" s="2" customFormat="1" ht="12.75">
      <c r="A57" s="53"/>
      <c r="B57" s="53"/>
      <c r="G57" s="53"/>
      <c r="H57" s="53"/>
      <c r="I57" s="53"/>
      <c r="N57" s="53"/>
      <c r="O57" s="53"/>
      <c r="P57" s="53"/>
      <c r="U57" s="53"/>
      <c r="V57" s="53"/>
      <c r="W57" s="53"/>
      <c r="AB57" s="53"/>
      <c r="AC57" s="53"/>
      <c r="AD57" s="53"/>
      <c r="AI57" s="53"/>
      <c r="AJ57" s="53"/>
      <c r="AK57" s="53"/>
      <c r="AP57" s="53"/>
      <c r="AQ57" s="53"/>
      <c r="AR57" s="53"/>
      <c r="AW57" s="53"/>
      <c r="AX57" s="53"/>
      <c r="AY57" s="53"/>
      <c r="BD57" s="53"/>
      <c r="BE57" s="53"/>
      <c r="BF57" s="53"/>
      <c r="BK57" s="53"/>
      <c r="BL57" s="53"/>
      <c r="BM57" s="53"/>
      <c r="BR57" s="53"/>
    </row>
    <row r="58" spans="1:70" s="2" customFormat="1" ht="12.75">
      <c r="A58" s="53"/>
      <c r="B58" s="53"/>
      <c r="G58" s="53"/>
      <c r="H58" s="53"/>
      <c r="I58" s="53"/>
      <c r="N58" s="53"/>
      <c r="O58" s="53"/>
      <c r="P58" s="53"/>
      <c r="U58" s="53"/>
      <c r="V58" s="53"/>
      <c r="W58" s="53"/>
      <c r="AB58" s="53"/>
      <c r="AC58" s="53"/>
      <c r="AD58" s="53"/>
      <c r="AI58" s="53"/>
      <c r="AJ58" s="53"/>
      <c r="AK58" s="53"/>
      <c r="AP58" s="53"/>
      <c r="AQ58" s="53"/>
      <c r="AR58" s="53"/>
      <c r="AW58" s="53"/>
      <c r="AX58" s="53"/>
      <c r="AY58" s="53"/>
      <c r="BD58" s="53"/>
      <c r="BE58" s="53"/>
      <c r="BF58" s="53"/>
      <c r="BK58" s="53"/>
      <c r="BL58" s="53"/>
      <c r="BM58" s="53"/>
      <c r="BR58" s="53"/>
    </row>
    <row r="59" spans="1:70" s="2" customFormat="1" ht="12.75">
      <c r="A59" s="53"/>
      <c r="B59" s="53"/>
      <c r="G59" s="53"/>
      <c r="H59" s="53"/>
      <c r="I59" s="53"/>
      <c r="N59" s="53"/>
      <c r="O59" s="53"/>
      <c r="P59" s="53"/>
      <c r="U59" s="53"/>
      <c r="V59" s="53"/>
      <c r="W59" s="53"/>
      <c r="AB59" s="53"/>
      <c r="AC59" s="53"/>
      <c r="AD59" s="53"/>
      <c r="AI59" s="53"/>
      <c r="AJ59" s="53"/>
      <c r="AK59" s="53"/>
      <c r="AP59" s="53"/>
      <c r="AQ59" s="53"/>
      <c r="AR59" s="53"/>
      <c r="AW59" s="53"/>
      <c r="AX59" s="53"/>
      <c r="AY59" s="53"/>
      <c r="BD59" s="53"/>
      <c r="BE59" s="53"/>
      <c r="BF59" s="53"/>
      <c r="BK59" s="53"/>
      <c r="BL59" s="53"/>
      <c r="BM59" s="53"/>
      <c r="BR59" s="53"/>
    </row>
    <row r="60" spans="1:70" s="2" customFormat="1" ht="12.75">
      <c r="A60" s="53"/>
      <c r="B60" s="53"/>
      <c r="G60" s="53"/>
      <c r="H60" s="53"/>
      <c r="I60" s="53"/>
      <c r="N60" s="53"/>
      <c r="O60" s="53"/>
      <c r="P60" s="53"/>
      <c r="U60" s="53"/>
      <c r="V60" s="53"/>
      <c r="W60" s="53"/>
      <c r="AB60" s="53"/>
      <c r="AC60" s="53"/>
      <c r="AD60" s="53"/>
      <c r="AI60" s="53"/>
      <c r="AJ60" s="53"/>
      <c r="AK60" s="53"/>
      <c r="AP60" s="53"/>
      <c r="AQ60" s="53"/>
      <c r="AR60" s="53"/>
      <c r="AW60" s="53"/>
      <c r="AX60" s="53"/>
      <c r="AY60" s="53"/>
      <c r="BD60" s="53"/>
      <c r="BE60" s="53"/>
      <c r="BF60" s="53"/>
      <c r="BK60" s="53"/>
      <c r="BL60" s="53"/>
      <c r="BM60" s="53"/>
      <c r="BR60" s="53"/>
    </row>
    <row r="61" spans="1:70" s="2" customFormat="1" ht="12.75">
      <c r="A61" s="1"/>
      <c r="B61" s="1"/>
      <c r="C61"/>
      <c r="D61"/>
      <c r="E61"/>
      <c r="F61"/>
      <c r="G61" s="1"/>
      <c r="H61" s="1"/>
      <c r="I61" s="1"/>
      <c r="J61"/>
      <c r="K61"/>
      <c r="L61"/>
      <c r="M61"/>
      <c r="N61" s="1"/>
      <c r="O61" s="1"/>
      <c r="P61" s="1"/>
      <c r="Q61"/>
      <c r="R61"/>
      <c r="S61"/>
      <c r="T61"/>
      <c r="U61" s="1"/>
      <c r="V61" s="53"/>
      <c r="W61" s="53"/>
      <c r="AB61" s="53"/>
      <c r="AC61" s="53"/>
      <c r="AD61" s="53"/>
      <c r="AI61" s="53"/>
      <c r="AJ61" s="53"/>
      <c r="AK61" s="53"/>
      <c r="AP61" s="53"/>
      <c r="AQ61" s="53"/>
      <c r="AR61" s="53"/>
      <c r="AW61" s="53"/>
      <c r="AX61" s="53"/>
      <c r="AY61" s="53"/>
      <c r="BD61" s="53"/>
      <c r="BE61" s="53"/>
      <c r="BF61" s="53"/>
      <c r="BK61" s="53"/>
      <c r="BL61" s="53"/>
      <c r="BM61" s="53"/>
      <c r="BR61" s="53"/>
    </row>
    <row r="62" spans="1:70" s="2" customFormat="1" ht="12.75">
      <c r="A62" s="1"/>
      <c r="B62" s="1"/>
      <c r="C62"/>
      <c r="D62"/>
      <c r="E62"/>
      <c r="F62"/>
      <c r="G62" s="1"/>
      <c r="H62" s="1"/>
      <c r="I62" s="1"/>
      <c r="J62"/>
      <c r="K62"/>
      <c r="L62"/>
      <c r="M62"/>
      <c r="N62" s="1"/>
      <c r="O62" s="1"/>
      <c r="P62" s="1"/>
      <c r="Q62"/>
      <c r="R62"/>
      <c r="S62"/>
      <c r="T62"/>
      <c r="U62" s="1"/>
      <c r="V62" s="53"/>
      <c r="W62" s="53"/>
      <c r="AB62" s="53"/>
      <c r="AC62" s="53"/>
      <c r="AD62" s="53"/>
      <c r="AI62" s="53"/>
      <c r="AJ62" s="53"/>
      <c r="AK62" s="53"/>
      <c r="AP62" s="53"/>
      <c r="AQ62" s="53"/>
      <c r="AR62" s="53"/>
      <c r="AW62" s="53"/>
      <c r="AX62" s="53"/>
      <c r="AY62" s="53"/>
      <c r="BD62" s="53"/>
      <c r="BE62" s="53"/>
      <c r="BF62" s="53"/>
      <c r="BK62" s="53"/>
      <c r="BL62" s="53"/>
      <c r="BM62" s="53"/>
      <c r="BR62" s="53"/>
    </row>
    <row r="63" spans="1:70" s="2" customFormat="1" ht="12.75">
      <c r="A63" s="1"/>
      <c r="B63" s="1"/>
      <c r="C63"/>
      <c r="D63"/>
      <c r="E63"/>
      <c r="F63"/>
      <c r="G63" s="1"/>
      <c r="H63" s="1"/>
      <c r="I63" s="1"/>
      <c r="J63"/>
      <c r="K63"/>
      <c r="L63"/>
      <c r="M63"/>
      <c r="N63" s="1"/>
      <c r="O63" s="1"/>
      <c r="P63" s="1"/>
      <c r="Q63"/>
      <c r="R63"/>
      <c r="S63"/>
      <c r="T63"/>
      <c r="U63" s="1"/>
      <c r="V63" s="53"/>
      <c r="W63" s="53"/>
      <c r="AB63" s="53"/>
      <c r="AC63" s="53"/>
      <c r="AD63" s="53"/>
      <c r="AI63" s="53"/>
      <c r="AJ63" s="53"/>
      <c r="AK63" s="53"/>
      <c r="AP63" s="53"/>
      <c r="AQ63" s="53"/>
      <c r="AR63" s="53"/>
      <c r="AW63" s="53"/>
      <c r="AX63" s="53"/>
      <c r="AY63" s="53"/>
      <c r="BD63" s="53"/>
      <c r="BE63" s="53"/>
      <c r="BF63" s="53"/>
      <c r="BK63" s="53"/>
      <c r="BL63" s="53"/>
      <c r="BM63" s="53"/>
      <c r="BR63" s="53"/>
    </row>
    <row r="64" spans="1:70" s="2" customFormat="1" ht="12.75">
      <c r="A64" s="1"/>
      <c r="B64" s="1"/>
      <c r="C64"/>
      <c r="D64"/>
      <c r="E64"/>
      <c r="F64"/>
      <c r="G64" s="1"/>
      <c r="H64" s="1"/>
      <c r="I64" s="1"/>
      <c r="J64"/>
      <c r="K64"/>
      <c r="L64"/>
      <c r="M64"/>
      <c r="N64" s="1"/>
      <c r="O64" s="1"/>
      <c r="P64" s="1"/>
      <c r="Q64"/>
      <c r="R64"/>
      <c r="S64"/>
      <c r="T64"/>
      <c r="U64" s="1"/>
      <c r="V64" s="53"/>
      <c r="W64" s="53"/>
      <c r="AB64" s="53"/>
      <c r="AC64" s="53"/>
      <c r="AD64" s="53"/>
      <c r="AI64" s="53"/>
      <c r="AJ64" s="53"/>
      <c r="AK64" s="53"/>
      <c r="AP64" s="53"/>
      <c r="AQ64" s="53"/>
      <c r="AR64" s="53"/>
      <c r="AW64" s="53"/>
      <c r="AX64" s="53"/>
      <c r="AY64" s="53"/>
      <c r="BD64" s="53"/>
      <c r="BE64" s="53"/>
      <c r="BF64" s="53"/>
      <c r="BK64" s="53"/>
      <c r="BL64" s="53"/>
      <c r="BM64" s="53"/>
      <c r="BR64" s="53"/>
    </row>
    <row r="65" spans="1:70" s="2" customFormat="1" ht="12.75">
      <c r="A65" s="1"/>
      <c r="B65" s="1"/>
      <c r="C65"/>
      <c r="D65"/>
      <c r="E65"/>
      <c r="F65"/>
      <c r="G65" s="1"/>
      <c r="H65" s="1"/>
      <c r="I65" s="1"/>
      <c r="J65"/>
      <c r="K65"/>
      <c r="L65"/>
      <c r="M65"/>
      <c r="N65" s="1"/>
      <c r="O65" s="1"/>
      <c r="P65" s="1"/>
      <c r="Q65"/>
      <c r="R65"/>
      <c r="S65"/>
      <c r="T65"/>
      <c r="U65" s="1"/>
      <c r="V65" s="53"/>
      <c r="W65" s="53"/>
      <c r="AB65" s="53"/>
      <c r="AC65" s="53"/>
      <c r="AD65" s="53"/>
      <c r="AI65" s="53"/>
      <c r="AJ65" s="53"/>
      <c r="AK65" s="53"/>
      <c r="AP65" s="53"/>
      <c r="AQ65" s="53"/>
      <c r="AR65" s="53"/>
      <c r="AW65" s="53"/>
      <c r="AX65" s="53"/>
      <c r="AY65" s="53"/>
      <c r="BD65" s="53"/>
      <c r="BE65" s="53"/>
      <c r="BF65" s="53"/>
      <c r="BK65" s="53"/>
      <c r="BL65" s="53"/>
      <c r="BM65" s="53"/>
      <c r="BR65" s="53"/>
    </row>
    <row r="66" spans="1:70" s="2" customFormat="1" ht="12.75">
      <c r="A66" s="1"/>
      <c r="B66" s="1"/>
      <c r="C66"/>
      <c r="D66"/>
      <c r="E66"/>
      <c r="F66"/>
      <c r="G66" s="1"/>
      <c r="H66" s="1"/>
      <c r="I66" s="1"/>
      <c r="J66"/>
      <c r="K66"/>
      <c r="L66"/>
      <c r="M66"/>
      <c r="N66" s="1"/>
      <c r="O66" s="1"/>
      <c r="P66" s="1"/>
      <c r="Q66"/>
      <c r="R66"/>
      <c r="S66"/>
      <c r="T66"/>
      <c r="U66" s="1"/>
      <c r="V66" s="53"/>
      <c r="W66" s="53"/>
      <c r="AB66" s="53"/>
      <c r="AC66" s="53"/>
      <c r="AD66" s="53"/>
      <c r="AI66" s="53"/>
      <c r="AJ66" s="53"/>
      <c r="AK66" s="53"/>
      <c r="AP66" s="53"/>
      <c r="AQ66" s="53"/>
      <c r="AR66" s="53"/>
      <c r="AW66" s="53"/>
      <c r="AX66" s="53"/>
      <c r="AY66" s="53"/>
      <c r="BD66" s="53"/>
      <c r="BE66" s="53"/>
      <c r="BF66" s="53"/>
      <c r="BK66" s="53"/>
      <c r="BL66" s="53"/>
      <c r="BM66" s="53"/>
      <c r="BR66" s="53"/>
    </row>
    <row r="67" spans="1:70" s="2" customFormat="1" ht="12.75">
      <c r="A67" s="1"/>
      <c r="B67" s="1"/>
      <c r="C67"/>
      <c r="D67"/>
      <c r="E67"/>
      <c r="F67"/>
      <c r="G67" s="1"/>
      <c r="H67" s="1"/>
      <c r="I67" s="1"/>
      <c r="J67"/>
      <c r="K67"/>
      <c r="L67"/>
      <c r="M67"/>
      <c r="N67" s="1"/>
      <c r="O67" s="1"/>
      <c r="P67" s="1"/>
      <c r="Q67"/>
      <c r="R67"/>
      <c r="S67"/>
      <c r="T67"/>
      <c r="U67" s="1"/>
      <c r="V67" s="53"/>
      <c r="W67" s="53"/>
      <c r="AB67" s="53"/>
      <c r="AC67" s="53"/>
      <c r="AD67" s="53"/>
      <c r="AI67" s="53"/>
      <c r="AJ67" s="53"/>
      <c r="AK67" s="53"/>
      <c r="AP67" s="53"/>
      <c r="AQ67" s="53"/>
      <c r="AR67" s="53"/>
      <c r="AW67" s="53"/>
      <c r="AX67" s="53"/>
      <c r="AY67" s="53"/>
      <c r="BD67" s="53"/>
      <c r="BE67" s="53"/>
      <c r="BF67" s="53"/>
      <c r="BK67" s="53"/>
      <c r="BL67" s="53"/>
      <c r="BM67" s="53"/>
      <c r="BR67" s="53"/>
    </row>
    <row r="68" spans="1:70" s="2" customFormat="1" ht="12.75">
      <c r="A68" s="1"/>
      <c r="B68" s="1"/>
      <c r="C68"/>
      <c r="D68"/>
      <c r="E68"/>
      <c r="F68"/>
      <c r="G68" s="1"/>
      <c r="H68" s="1"/>
      <c r="I68" s="1"/>
      <c r="J68"/>
      <c r="K68"/>
      <c r="L68"/>
      <c r="M68"/>
      <c r="N68" s="1"/>
      <c r="O68" s="1"/>
      <c r="P68" s="1"/>
      <c r="Q68"/>
      <c r="R68"/>
      <c r="S68"/>
      <c r="T68"/>
      <c r="U68" s="1"/>
      <c r="V68" s="53"/>
      <c r="W68" s="53"/>
      <c r="AB68" s="53"/>
      <c r="AC68" s="53"/>
      <c r="AD68" s="53"/>
      <c r="AI68" s="53"/>
      <c r="AJ68" s="53"/>
      <c r="AK68" s="53"/>
      <c r="AP68" s="53"/>
      <c r="AQ68" s="53"/>
      <c r="AR68" s="53"/>
      <c r="AW68" s="53"/>
      <c r="AX68" s="53"/>
      <c r="AY68" s="53"/>
      <c r="BD68" s="53"/>
      <c r="BE68" s="53"/>
      <c r="BF68" s="53"/>
      <c r="BK68" s="53"/>
      <c r="BL68" s="53"/>
      <c r="BM68" s="53"/>
      <c r="BR68" s="53"/>
    </row>
  </sheetData>
  <sheetProtection selectLockedCells="1"/>
  <mergeCells count="300">
    <mergeCell ref="GZ13:HA13"/>
    <mergeCell ref="GS11:GT11"/>
    <mergeCell ref="GS13:GT13"/>
    <mergeCell ref="GW1:HB1"/>
    <mergeCell ref="GV2:GV3"/>
    <mergeCell ref="GY2:GY4"/>
    <mergeCell ref="GZ7:HA7"/>
    <mergeCell ref="GZ8:HA8"/>
    <mergeCell ref="GZ9:HA9"/>
    <mergeCell ref="GZ10:HA10"/>
    <mergeCell ref="GZ11:HA11"/>
    <mergeCell ref="GL10:GM10"/>
    <mergeCell ref="GL11:GM11"/>
    <mergeCell ref="GL13:GM13"/>
    <mergeCell ref="GP1:GU1"/>
    <mergeCell ref="GO2:GO3"/>
    <mergeCell ref="GR2:GR4"/>
    <mergeCell ref="GS7:GT7"/>
    <mergeCell ref="GS8:GT8"/>
    <mergeCell ref="GS9:GT9"/>
    <mergeCell ref="GS10:GT10"/>
    <mergeCell ref="GI1:GN1"/>
    <mergeCell ref="GH2:GH3"/>
    <mergeCell ref="GK2:GK4"/>
    <mergeCell ref="GL7:GM7"/>
    <mergeCell ref="GL8:GM8"/>
    <mergeCell ref="GL9:GM9"/>
    <mergeCell ref="GB1:GG1"/>
    <mergeCell ref="GA2:GA3"/>
    <mergeCell ref="GD2:GD4"/>
    <mergeCell ref="GE7:GF7"/>
    <mergeCell ref="GE10:GF10"/>
    <mergeCell ref="GE11:GF11"/>
    <mergeCell ref="FU1:FZ1"/>
    <mergeCell ref="FT2:FT3"/>
    <mergeCell ref="FW2:FW4"/>
    <mergeCell ref="FX7:FY7"/>
    <mergeCell ref="FX8:FY8"/>
    <mergeCell ref="FX9:FY9"/>
    <mergeCell ref="FX11:FY11"/>
    <mergeCell ref="FX13:FY13"/>
    <mergeCell ref="FJ11:FK11"/>
    <mergeCell ref="FJ13:FK13"/>
    <mergeCell ref="GE8:GF8"/>
    <mergeCell ref="GE9:GF9"/>
    <mergeCell ref="FQ13:FR13"/>
    <mergeCell ref="FX10:FY10"/>
    <mergeCell ref="GE13:GF13"/>
    <mergeCell ref="FJ10:FK10"/>
    <mergeCell ref="FQ8:FR8"/>
    <mergeCell ref="FQ9:FR9"/>
    <mergeCell ref="FQ10:FR10"/>
    <mergeCell ref="FQ11:FR11"/>
    <mergeCell ref="FN1:FS1"/>
    <mergeCell ref="FM2:FM3"/>
    <mergeCell ref="FP2:FP4"/>
    <mergeCell ref="FQ7:FR7"/>
    <mergeCell ref="FG1:FL1"/>
    <mergeCell ref="FF2:FF3"/>
    <mergeCell ref="FI2:FI4"/>
    <mergeCell ref="FJ7:FK7"/>
    <mergeCell ref="FJ8:FK8"/>
    <mergeCell ref="FJ9:FK9"/>
    <mergeCell ref="EZ1:FE1"/>
    <mergeCell ref="EY2:EY3"/>
    <mergeCell ref="FB2:FB4"/>
    <mergeCell ref="FC7:FD7"/>
    <mergeCell ref="FC10:FD10"/>
    <mergeCell ref="FC11:FD11"/>
    <mergeCell ref="ES1:EX1"/>
    <mergeCell ref="ER2:ER3"/>
    <mergeCell ref="EU2:EU4"/>
    <mergeCell ref="EV7:EW7"/>
    <mergeCell ref="EV8:EW8"/>
    <mergeCell ref="EV9:EW9"/>
    <mergeCell ref="EV11:EW11"/>
    <mergeCell ref="EV13:EW13"/>
    <mergeCell ref="EH11:EI11"/>
    <mergeCell ref="EH13:EI13"/>
    <mergeCell ref="FC8:FD8"/>
    <mergeCell ref="FC9:FD9"/>
    <mergeCell ref="EO13:EP13"/>
    <mergeCell ref="EV10:EW10"/>
    <mergeCell ref="FC13:FD13"/>
    <mergeCell ref="EH10:EI10"/>
    <mergeCell ref="EO8:EP8"/>
    <mergeCell ref="EO9:EP9"/>
    <mergeCell ref="EO10:EP10"/>
    <mergeCell ref="EO11:EP11"/>
    <mergeCell ref="EL1:EQ1"/>
    <mergeCell ref="EK2:EK3"/>
    <mergeCell ref="EN2:EN4"/>
    <mergeCell ref="EO7:EP7"/>
    <mergeCell ref="EE1:EJ1"/>
    <mergeCell ref="ED2:ED3"/>
    <mergeCell ref="EG2:EG4"/>
    <mergeCell ref="EH7:EI7"/>
    <mergeCell ref="EH8:EI8"/>
    <mergeCell ref="EH9:EI9"/>
    <mergeCell ref="DX1:EC1"/>
    <mergeCell ref="DW2:DW3"/>
    <mergeCell ref="DZ2:DZ4"/>
    <mergeCell ref="EA7:EB7"/>
    <mergeCell ref="EA10:EB10"/>
    <mergeCell ref="EA11:EB11"/>
    <mergeCell ref="DQ1:DV1"/>
    <mergeCell ref="DP2:DP3"/>
    <mergeCell ref="DS2:DS4"/>
    <mergeCell ref="DT7:DU7"/>
    <mergeCell ref="DT8:DU8"/>
    <mergeCell ref="DT9:DU9"/>
    <mergeCell ref="DT11:DU11"/>
    <mergeCell ref="DT13:DU13"/>
    <mergeCell ref="DF11:DG11"/>
    <mergeCell ref="DF13:DG13"/>
    <mergeCell ref="EA8:EB8"/>
    <mergeCell ref="EA9:EB9"/>
    <mergeCell ref="DM13:DN13"/>
    <mergeCell ref="DT10:DU10"/>
    <mergeCell ref="EA13:EB13"/>
    <mergeCell ref="DF10:DG10"/>
    <mergeCell ref="DM8:DN8"/>
    <mergeCell ref="DM9:DN9"/>
    <mergeCell ref="DM10:DN10"/>
    <mergeCell ref="DM11:DN11"/>
    <mergeCell ref="DJ1:DO1"/>
    <mergeCell ref="DI2:DI3"/>
    <mergeCell ref="DL2:DL4"/>
    <mergeCell ref="DM7:DN7"/>
    <mergeCell ref="DC1:DH1"/>
    <mergeCell ref="DB2:DB3"/>
    <mergeCell ref="DE2:DE4"/>
    <mergeCell ref="DF7:DG7"/>
    <mergeCell ref="DF8:DG8"/>
    <mergeCell ref="DF9:DG9"/>
    <mergeCell ref="CV1:DA1"/>
    <mergeCell ref="CU2:CU3"/>
    <mergeCell ref="CX2:CX4"/>
    <mergeCell ref="CY7:CZ7"/>
    <mergeCell ref="CY10:CZ10"/>
    <mergeCell ref="CY11:CZ11"/>
    <mergeCell ref="CO1:CT1"/>
    <mergeCell ref="CN2:CN3"/>
    <mergeCell ref="CQ2:CQ4"/>
    <mergeCell ref="CR7:CS7"/>
    <mergeCell ref="CR8:CS8"/>
    <mergeCell ref="CR9:CS9"/>
    <mergeCell ref="CR11:CS11"/>
    <mergeCell ref="CR13:CS13"/>
    <mergeCell ref="CD11:CE11"/>
    <mergeCell ref="CD13:CE13"/>
    <mergeCell ref="CY8:CZ8"/>
    <mergeCell ref="CY9:CZ9"/>
    <mergeCell ref="CK13:CL13"/>
    <mergeCell ref="CR10:CS10"/>
    <mergeCell ref="CY13:CZ13"/>
    <mergeCell ref="CK8:CL8"/>
    <mergeCell ref="CK9:CL9"/>
    <mergeCell ref="CK10:CL10"/>
    <mergeCell ref="CK11:CL11"/>
    <mergeCell ref="CH1:CM1"/>
    <mergeCell ref="CG2:CG3"/>
    <mergeCell ref="CJ2:CJ4"/>
    <mergeCell ref="CK7:CL7"/>
    <mergeCell ref="BW13:BX13"/>
    <mergeCell ref="CA1:CF1"/>
    <mergeCell ref="BZ2:BZ3"/>
    <mergeCell ref="CC2:CC4"/>
    <mergeCell ref="CD7:CE7"/>
    <mergeCell ref="CD8:CE8"/>
    <mergeCell ref="CD9:CE9"/>
    <mergeCell ref="CD10:CE10"/>
    <mergeCell ref="BT1:BY1"/>
    <mergeCell ref="BS2:BS3"/>
    <mergeCell ref="BV2:BV4"/>
    <mergeCell ref="BW7:BX7"/>
    <mergeCell ref="BW10:BX10"/>
    <mergeCell ref="BW11:BX11"/>
    <mergeCell ref="BW8:BX8"/>
    <mergeCell ref="BW9:BX9"/>
    <mergeCell ref="BW4:BX4"/>
    <mergeCell ref="I1:N1"/>
    <mergeCell ref="BM1:BR1"/>
    <mergeCell ref="BL2:BL3"/>
    <mergeCell ref="BO2:BO4"/>
    <mergeCell ref="BP7:BQ7"/>
    <mergeCell ref="BF1:BK1"/>
    <mergeCell ref="BE2:BE3"/>
    <mergeCell ref="H2:H3"/>
    <mergeCell ref="K2:K4"/>
    <mergeCell ref="L11:M11"/>
    <mergeCell ref="L8:M8"/>
    <mergeCell ref="L9:M9"/>
    <mergeCell ref="L10:M10"/>
    <mergeCell ref="L7:M7"/>
    <mergeCell ref="L4:M4"/>
    <mergeCell ref="BP13:BQ13"/>
    <mergeCell ref="BB13:BC13"/>
    <mergeCell ref="E13:F13"/>
    <mergeCell ref="S13:T13"/>
    <mergeCell ref="Z13:AA13"/>
    <mergeCell ref="L13:M13"/>
    <mergeCell ref="AG13:AH13"/>
    <mergeCell ref="AN13:AO13"/>
    <mergeCell ref="AU13:AV13"/>
    <mergeCell ref="BP4:BQ4"/>
    <mergeCell ref="BI13:BJ13"/>
    <mergeCell ref="BP8:BQ8"/>
    <mergeCell ref="BP9:BQ9"/>
    <mergeCell ref="BP10:BQ10"/>
    <mergeCell ref="BP11:BQ11"/>
    <mergeCell ref="BI8:BJ8"/>
    <mergeCell ref="BI9:BJ9"/>
    <mergeCell ref="BI10:BJ10"/>
    <mergeCell ref="BI11:BJ11"/>
    <mergeCell ref="BB9:BC9"/>
    <mergeCell ref="BB10:BC10"/>
    <mergeCell ref="BB11:BC11"/>
    <mergeCell ref="BH2:BH4"/>
    <mergeCell ref="BI7:BJ7"/>
    <mergeCell ref="BI4:BJ4"/>
    <mergeCell ref="AY1:BD1"/>
    <mergeCell ref="AX2:AX3"/>
    <mergeCell ref="BA2:BA4"/>
    <mergeCell ref="BB7:BC7"/>
    <mergeCell ref="BB4:BC4"/>
    <mergeCell ref="BB8:BC8"/>
    <mergeCell ref="AN11:AO11"/>
    <mergeCell ref="AR1:AW1"/>
    <mergeCell ref="AQ2:AQ3"/>
    <mergeCell ref="AT2:AT4"/>
    <mergeCell ref="AU7:AV7"/>
    <mergeCell ref="AU4:AV4"/>
    <mergeCell ref="AU8:AV8"/>
    <mergeCell ref="AU9:AV9"/>
    <mergeCell ref="AU10:AV10"/>
    <mergeCell ref="AU11:AV11"/>
    <mergeCell ref="AG10:AH10"/>
    <mergeCell ref="AG11:AH11"/>
    <mergeCell ref="AK1:AP1"/>
    <mergeCell ref="AJ2:AJ3"/>
    <mergeCell ref="AM2:AM4"/>
    <mergeCell ref="AN7:AO7"/>
    <mergeCell ref="AN4:AO4"/>
    <mergeCell ref="AN8:AO8"/>
    <mergeCell ref="AN9:AO9"/>
    <mergeCell ref="AN10:AO10"/>
    <mergeCell ref="Z9:AA9"/>
    <mergeCell ref="Z10:AA10"/>
    <mergeCell ref="Z11:AA11"/>
    <mergeCell ref="AD1:AI1"/>
    <mergeCell ref="AC2:AC3"/>
    <mergeCell ref="AF2:AF4"/>
    <mergeCell ref="AG7:AH7"/>
    <mergeCell ref="AG4:AH4"/>
    <mergeCell ref="AG8:AH8"/>
    <mergeCell ref="AG9:AH9"/>
    <mergeCell ref="W1:AB1"/>
    <mergeCell ref="V2:V3"/>
    <mergeCell ref="Y2:Y4"/>
    <mergeCell ref="Z7:AA7"/>
    <mergeCell ref="Z4:AA4"/>
    <mergeCell ref="Z8:AA8"/>
    <mergeCell ref="S7:T7"/>
    <mergeCell ref="S4:T4"/>
    <mergeCell ref="S8:T8"/>
    <mergeCell ref="S9:T9"/>
    <mergeCell ref="S10:T10"/>
    <mergeCell ref="S11:T11"/>
    <mergeCell ref="E11:F11"/>
    <mergeCell ref="E10:F10"/>
    <mergeCell ref="E9:F9"/>
    <mergeCell ref="E7:F7"/>
    <mergeCell ref="E8:F8"/>
    <mergeCell ref="E4:F4"/>
    <mergeCell ref="CD4:CE4"/>
    <mergeCell ref="CK4:CL4"/>
    <mergeCell ref="CR4:CS4"/>
    <mergeCell ref="CY4:CZ4"/>
    <mergeCell ref="A2:A3"/>
    <mergeCell ref="B1:G1"/>
    <mergeCell ref="D2:D4"/>
    <mergeCell ref="P1:U1"/>
    <mergeCell ref="O2:O3"/>
    <mergeCell ref="R2:R4"/>
    <mergeCell ref="EH4:EI4"/>
    <mergeCell ref="EO4:EP4"/>
    <mergeCell ref="EV4:EW4"/>
    <mergeCell ref="FC4:FD4"/>
    <mergeCell ref="DF4:DG4"/>
    <mergeCell ref="DM4:DN4"/>
    <mergeCell ref="DT4:DU4"/>
    <mergeCell ref="EA4:EB4"/>
    <mergeCell ref="GZ4:HA4"/>
    <mergeCell ref="FJ4:FK4"/>
    <mergeCell ref="FQ4:FR4"/>
    <mergeCell ref="FX4:FY4"/>
    <mergeCell ref="GE4:GF4"/>
    <mergeCell ref="GL4:GM4"/>
    <mergeCell ref="GS4:GT4"/>
  </mergeCells>
  <printOptions/>
  <pageMargins left="0.75" right="0.75" top="1" bottom="1" header="0.5" footer="0.5"/>
  <pageSetup horizontalDpi="600" verticalDpi="600" orientation="portrait" paperSize="9" scale="96" r:id="rId2"/>
  <colBreaks count="2" manualBreakCount="2">
    <brk id="7" max="13" man="1"/>
    <brk id="14" max="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2009-07-10T08:51:58Z</cp:lastPrinted>
  <dcterms:created xsi:type="dcterms:W3CDTF">2008-03-13T09:58:38Z</dcterms:created>
  <dcterms:modified xsi:type="dcterms:W3CDTF">2015-04-22T17:01:59Z</dcterms:modified>
  <cp:category/>
  <cp:version/>
  <cp:contentType/>
  <cp:contentStatus/>
</cp:coreProperties>
</file>